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tabRatio="876" firstSheet="1" activeTab="1"/>
  </bookViews>
  <sheets>
    <sheet name="LE1 MOD" sheetId="1" r:id="rId1"/>
    <sheet name="LE2 MOD" sheetId="2" r:id="rId2"/>
    <sheet name="LE3 MOD" sheetId="3" r:id="rId3"/>
    <sheet name="LE4 MOD" sheetId="4" r:id="rId4"/>
    <sheet name="CM1 MOD" sheetId="5" r:id="rId5"/>
    <sheet name="CM2 MOD" sheetId="6" r:id="rId6"/>
    <sheet name="CM3 MOD" sheetId="7" r:id="rId7"/>
    <sheet name="QS1 MOD" sheetId="8" r:id="rId8"/>
    <sheet name="QS2 MOD" sheetId="9" r:id="rId9"/>
    <sheet name="QS3 MOD" sheetId="10" r:id="rId10"/>
    <sheet name="QS4 MOD" sheetId="11" r:id="rId11"/>
    <sheet name="Teaching Loads " sheetId="12" r:id="rId12"/>
    <sheet name="Teaching Loads" sheetId="13" state="hidden" r:id="rId13"/>
    <sheet name="Teaching Loads (2)" sheetId="14" state="hidden" r:id="rId14"/>
    <sheet name="Teaching Report" sheetId="15" state="hidden" r:id="rId15"/>
  </sheets>
  <definedNames/>
  <calcPr fullCalcOnLoad="1"/>
</workbook>
</file>

<file path=xl/sharedStrings.xml><?xml version="1.0" encoding="utf-8"?>
<sst xmlns="http://schemas.openxmlformats.org/spreadsheetml/2006/main" count="1398" uniqueCount="399">
  <si>
    <t>DEPARTMENT OF CONSTRUCTION ECONOMICS AND MANAGEMENT</t>
  </si>
  <si>
    <t xml:space="preserve">BSc. LAND ECONOMICS </t>
  </si>
  <si>
    <t>YEAR 1</t>
  </si>
  <si>
    <t>TIME</t>
  </si>
  <si>
    <t>MON</t>
  </si>
  <si>
    <t>TUE</t>
  </si>
  <si>
    <t>WED</t>
  </si>
  <si>
    <t>THUR</t>
  </si>
  <si>
    <t>FRI</t>
  </si>
  <si>
    <t>SAT</t>
  </si>
  <si>
    <t>8.00 - 9.00</t>
  </si>
  <si>
    <t>ECO 1207  NM/ABN   (RM 168)</t>
  </si>
  <si>
    <t>LEC1207  NKB   (RM 168)</t>
  </si>
  <si>
    <t>LEC 1208 NH  (RM 168)</t>
  </si>
  <si>
    <t>LEC1203 IL (RM 168)</t>
  </si>
  <si>
    <t>9.00 - 10.00</t>
  </si>
  <si>
    <t>10.00 - 11.00</t>
  </si>
  <si>
    <t>LEC1201  GO   (RM 168)</t>
  </si>
  <si>
    <t>11.00 - 12.00</t>
  </si>
  <si>
    <t>LUNCH BREAK</t>
  </si>
  <si>
    <t>2.00 - 3.00</t>
  </si>
  <si>
    <t>LAW1209  SC   (RM 168)</t>
  </si>
  <si>
    <t>3.00 - 4.00</t>
  </si>
  <si>
    <t>4.00 - 5.00</t>
  </si>
  <si>
    <t>5.00 - 6.00</t>
  </si>
  <si>
    <t>SUBJECT LEGEND</t>
  </si>
  <si>
    <t>STAFF LEGEND</t>
  </si>
  <si>
    <t>LEC1207   REAL ESTATE VALUATION I</t>
  </si>
  <si>
    <t>NKB: Naome Kayondo Bagenda</t>
  </si>
  <si>
    <t>LEC 1208  ENGINEERING DRAWING</t>
  </si>
  <si>
    <t>NH: Namakula Hidaya</t>
  </si>
  <si>
    <t>LAW1209  BUSSINESS LAW FOR SURVEYORS</t>
  </si>
  <si>
    <t>SC: Sarah Chemonges</t>
  </si>
  <si>
    <t>ECO 1207 MACRO ECONOMICS FOR SURVEYORS</t>
  </si>
  <si>
    <t xml:space="preserve">NM: Nakiwala Margaret/ABN: Abala Nicholas </t>
  </si>
  <si>
    <t>LEC1201   LAND ECONOMICS I</t>
  </si>
  <si>
    <t>GO: Godwin Obali</t>
  </si>
  <si>
    <t>LEC1203   CONSTRUCTION TECHNOLOGY I</t>
  </si>
  <si>
    <t>IL: Ibrahim Lubwama</t>
  </si>
  <si>
    <t>YEAR 2</t>
  </si>
  <si>
    <t>QUS2202  MM   (RM B1)</t>
  </si>
  <si>
    <t>COE2203  TC/DNN (RM 146)</t>
  </si>
  <si>
    <t>LEC2201 CNT   (RM 146)</t>
  </si>
  <si>
    <t>LAW2206  GW/ABN  (RM B1)</t>
  </si>
  <si>
    <t>SUV 2207  IL    (RM 146)</t>
  </si>
  <si>
    <t>SUV 2208  GO    (RM 146)</t>
  </si>
  <si>
    <t>SUV 2207  IL    (RM 169)</t>
  </si>
  <si>
    <t>LEC2206 COMMERCIAL LAW FOR SURVEYORS</t>
  </si>
  <si>
    <t>GW: Gwokyalya Waliya/ ABN: Abala Nicholas</t>
  </si>
  <si>
    <t>name&amp;code change</t>
  </si>
  <si>
    <t>LEC2201  LAND ECONOMICS II</t>
  </si>
  <si>
    <t xml:space="preserve"> </t>
  </si>
  <si>
    <t>CNT: Carolyn Tumuhimbise</t>
  </si>
  <si>
    <t>COE2203  PRINCIPLES OF ACCOUNTING</t>
  </si>
  <si>
    <t>TC: Tulikuno Collins/ Dans Nshekanabo</t>
  </si>
  <si>
    <t>code change</t>
  </si>
  <si>
    <t>LEC2202  BUILDING SERVICES FOR SURVEYORS</t>
  </si>
  <si>
    <t>MM: Manga Musa</t>
  </si>
  <si>
    <t>SUV 2208 LAND REGISTRATION</t>
  </si>
  <si>
    <t>new course</t>
  </si>
  <si>
    <t>SUV 2207 LAND MEASUREMENT SCIENCES</t>
  </si>
  <si>
    <t>YEAR 3</t>
  </si>
  <si>
    <t>LEC3202  ER  (RM 4035)</t>
  </si>
  <si>
    <t>LEC3205 KR   (RM 146)</t>
  </si>
  <si>
    <t>LEC3206 KR/CNT   (RM 146)</t>
  </si>
  <si>
    <t>LEC3204  NKB/CNT   (RM 146)</t>
  </si>
  <si>
    <t>LEC3206  MN    (RM 166)</t>
  </si>
  <si>
    <t>LEC3203 CNT (RM B1)</t>
  </si>
  <si>
    <t>LEC3206 KR/TC   (RM 146)</t>
  </si>
  <si>
    <t>LEC3201  GO    (RM 146)</t>
  </si>
  <si>
    <t>LEC3201  REAL PROPERTY LAW II</t>
  </si>
  <si>
    <t xml:space="preserve">LEC3202  ENTREPRENEURSHIP </t>
  </si>
  <si>
    <t>ER: Ekyalimpa Ronald</t>
  </si>
  <si>
    <t>LEC3204  PROPERTY ECONOMICS</t>
  </si>
  <si>
    <t>NKB: Naome Bagenda/ CNT: Carolyn Tumuhimbise</t>
  </si>
  <si>
    <t>LEC3206  REAL ESTATE FINANCE AND TAXATION</t>
  </si>
  <si>
    <t>KR: Kaweesi Ronald/TCO: Tulikuno Collins</t>
  </si>
  <si>
    <t>LEC3205  INVESTMENT APPRAISAL II</t>
  </si>
  <si>
    <t>KR: Kaweesi Ronald</t>
  </si>
  <si>
    <t xml:space="preserve">LEC3203   RESEARCH METHODS </t>
  </si>
  <si>
    <t>BSc. LAND ECONOMICS</t>
  </si>
  <si>
    <t>YEAR 4</t>
  </si>
  <si>
    <t>LEC4205  KR    (RM 4034)</t>
  </si>
  <si>
    <t>LEC4201  DNN    (RM 4035)</t>
  </si>
  <si>
    <t>LEC4203  NKB    (RM 4034)</t>
  </si>
  <si>
    <t>LEC4204  TC   (RM 4034)</t>
  </si>
  <si>
    <t>SUV4206 ABN  (RM 4034)</t>
  </si>
  <si>
    <t>LEC4201  All Staff    (RM 4035)</t>
  </si>
  <si>
    <t>LEC4206  MN   (RM 4034)</t>
  </si>
  <si>
    <t>LEC4201  FINAL YEAR DISSERTATION I AND II</t>
  </si>
  <si>
    <t>All Staff (Dans Nshekanabo - Cordinator)</t>
  </si>
  <si>
    <t>SUV4206  GEOGRAPHICAL INFORMATION SYSTEMS</t>
  </si>
  <si>
    <t>ABN: Abala Nicholas</t>
  </si>
  <si>
    <t>LEC4203  URBAN AND REGIONAL PLANNING</t>
  </si>
  <si>
    <t>LEC4204  FACILITIES MANAGEMENT</t>
  </si>
  <si>
    <t>TC: Tulikuno Collins</t>
  </si>
  <si>
    <t>LEC4205  PROPERTY INVESTMENT ANALYSIS</t>
  </si>
  <si>
    <t>LEC4206  PROPERTY MARKETING</t>
  </si>
  <si>
    <t>MN: Mwanje Nasser</t>
  </si>
  <si>
    <t xml:space="preserve">BSc. CONSTRUCTION MANAGEMENT </t>
  </si>
  <si>
    <t>CIV 1205  BBO (RM 169)</t>
  </si>
  <si>
    <t>LAW 1208  SC    (RM 168)</t>
  </si>
  <si>
    <t>CIV 1205  BBO   (RM 169)</t>
  </si>
  <si>
    <t>CMG1204  NH  (RM B1)</t>
  </si>
  <si>
    <t>CMG1203 BAP (RM B1)</t>
  </si>
  <si>
    <t>CMG1201  JB   (RM 168)</t>
  </si>
  <si>
    <t>CMG 1202 KGM       (RM 166)</t>
  </si>
  <si>
    <t>CMG1201  JB  (RM 168)</t>
  </si>
  <si>
    <t>CMG 1202  KGM       (RM 166)</t>
  </si>
  <si>
    <t>CIV 1205  ELEMENTS OF STRUCTURAL ANALYSIS FOR TECHNOLOGY</t>
  </si>
  <si>
    <t>JP: Junior Patrick</t>
  </si>
  <si>
    <t>CMG1201 FINANCIAL ACCOUNTING I</t>
  </si>
  <si>
    <t>KK: Kris Kego</t>
  </si>
  <si>
    <t>CMG1203 CONSTRUCTION TECHNOLOGY I</t>
  </si>
  <si>
    <t>BAP: Brian Ashabahebwa Pliers</t>
  </si>
  <si>
    <t>LAW 1208 BUSINESS LAW FOR CONSTRUCTION</t>
  </si>
  <si>
    <t>CMG 1202 CONSTRUCTION MANAGEMENT I</t>
  </si>
  <si>
    <t>KGM: Katongole George Mark</t>
  </si>
  <si>
    <t>CMG1204 BUILDING DRAWING FOR MANAGERS</t>
  </si>
  <si>
    <t>BSc. CONSTRUCTION MANAGEMENT</t>
  </si>
  <si>
    <t>CMG2208  POA   (RM 143)</t>
  </si>
  <si>
    <t>CMG2202  TM (RM 143)</t>
  </si>
  <si>
    <t>CMG2201  NB (RM 143)</t>
  </si>
  <si>
    <t>CMG2202  TM (RM 169)</t>
  </si>
  <si>
    <t>CMG2208  AS   (RM 143)</t>
  </si>
  <si>
    <t>CMG2207  WR   (RM 143)</t>
  </si>
  <si>
    <t>CMG2203 ASA (RM 143)</t>
  </si>
  <si>
    <t>LAW2206  GA   (RM B1)</t>
  </si>
  <si>
    <t>CMG2203  BBO/ABN  (RM 143)</t>
  </si>
  <si>
    <t>LAW2208 COMMERCIAL LAW FOR MANAGERS</t>
  </si>
  <si>
    <t>GA: Grace Arinaitwe</t>
  </si>
  <si>
    <t>New course</t>
  </si>
  <si>
    <t>CMG2201  COST  ENGINEERING</t>
  </si>
  <si>
    <t>NB: Namakula Barbara</t>
  </si>
  <si>
    <t>name&amp;codechange</t>
  </si>
  <si>
    <t>CMG2202 MEASUREMENT AND DESIGN APPRAISAL I</t>
  </si>
  <si>
    <t>TM: Tom Mukasa</t>
  </si>
  <si>
    <t>codechange</t>
  </si>
  <si>
    <t>CMG2203  CONSTRUCTION SERVICES FOR MANAGERS</t>
  </si>
  <si>
    <t>ASA: Ainomugisha Safiki</t>
  </si>
  <si>
    <t>CMG 2208 RESEARCH METHODS &amp;STATISTICS FOR MANAGERS</t>
  </si>
  <si>
    <t>CMG2207 LAND SURVEYING FOR TECHNOLOGY</t>
  </si>
  <si>
    <t>WR: Wesonga Rachael</t>
  </si>
  <si>
    <t>CMG3205 NTG  (RM 4035)</t>
  </si>
  <si>
    <t>CMG3203  BBO (RM 4033)</t>
  </si>
  <si>
    <t>CMG3201 DNN  (RM 4035)</t>
  </si>
  <si>
    <t>CMG3206  ER  (RM 4033)</t>
  </si>
  <si>
    <t>CMG3201 All Staff  (RM 4035)</t>
  </si>
  <si>
    <t>CMG3204  KGM   (RM 4033)</t>
  </si>
  <si>
    <t>CMG3201  FINAL YEAR DISSERTATION I &amp; II</t>
  </si>
  <si>
    <t>CMG3203  PROFESSIONAL PRACTICE PROCEDURE &amp; ETHICS</t>
  </si>
  <si>
    <t>BBO: Billy Brian Odongkara</t>
  </si>
  <si>
    <t>CMG3204  CONSTRUCTION CONTRACT LAW</t>
  </si>
  <si>
    <t>CMG3206  ENTREPRENEURSHIP FOR MANAGERS</t>
  </si>
  <si>
    <t xml:space="preserve">CMG3205  CONSTRUCTION MARKETING FOR MANAGERS </t>
  </si>
  <si>
    <t>NTG: Ngobi Timothy Gideon</t>
  </si>
  <si>
    <t xml:space="preserve">BSc. QUANTITY SURVEYING </t>
  </si>
  <si>
    <t>DRAFT TIME TABLE FOR SEMESTER II 2022/2023</t>
  </si>
  <si>
    <t>QUS1202  NSB  (RM 169)</t>
  </si>
  <si>
    <t>QUS1209  BBO   (RM 169)</t>
  </si>
  <si>
    <t>QUS1203 SFP (RM 143)</t>
  </si>
  <si>
    <t>ARC 1206 NSB (RM 169)</t>
  </si>
  <si>
    <t>LAW 1206  GW/TC  (RM 169)</t>
  </si>
  <si>
    <t>QUS 1204 BBO/JP   (RM 169)</t>
  </si>
  <si>
    <t>ARC 1206 NSB   (RM 169)</t>
  </si>
  <si>
    <t>QUS 1203 QUANTITY SURVEYING I</t>
  </si>
  <si>
    <t>SFP: Ssali Francis Pyrrah</t>
  </si>
  <si>
    <t>CIV 1205  ELEMENTS OF STRUCTURAL ANALYSIS</t>
  </si>
  <si>
    <t>LAW 1206  LAW OF CONTRACT FOR SURVEYORS</t>
  </si>
  <si>
    <t>GW:  Gwokyalya Waliya/TC: Tulikuno Collins</t>
  </si>
  <si>
    <t>QUS 1204 CONSTRUCTION TECHNOLOGY FOR SURVEYORS</t>
  </si>
  <si>
    <t>BBO: Billy Brian Odongkara/JP: Junior Patrick</t>
  </si>
  <si>
    <t>ARC 1206  ELEMENTS OF ARCHITECTURAL DESIGN FUNDAMENTALS</t>
  </si>
  <si>
    <t>NSB: Nana Sophie Balunywa</t>
  </si>
  <si>
    <t xml:space="preserve">QUS 1202  CONSTRUCTION DRAWING </t>
  </si>
  <si>
    <t>BSc. QUANTITY SURVEYING</t>
  </si>
  <si>
    <t>QUS2205 ASA (RM 168)</t>
  </si>
  <si>
    <t>SUV2206  IL   (RM B1)</t>
  </si>
  <si>
    <t>LAW2210  GW/ABN  (RM B1)</t>
  </si>
  <si>
    <t>QUS2207  DNN   (RM 168)</t>
  </si>
  <si>
    <t>QUS2201 WR/TM   (RM 146)</t>
  </si>
  <si>
    <t>QUS2205  COST AND VALUE ENGINEERING</t>
  </si>
  <si>
    <t>QUS2201  QUANTITY SURVEYING II</t>
  </si>
  <si>
    <t>WR: Wesonga Rachael/TM: Tom Mukasa</t>
  </si>
  <si>
    <t>LAW2210  COMMERCIAL LAW FOR CONSTRUCTION</t>
  </si>
  <si>
    <t>QUS2202  BUILDING SERVICES</t>
  </si>
  <si>
    <t>SUV2206 LAND SURVEYING FOR CONSTRUCTION</t>
  </si>
  <si>
    <t>QUS2207  ECONOMICS FOR PROPERTY AND CONSTRUCTION</t>
  </si>
  <si>
    <t>DNN:Dans Naturinda Nshekanabo</t>
  </si>
  <si>
    <t>TEC3205  ER   (RM 4033)</t>
  </si>
  <si>
    <t>QUS3207 NK  (RM B1)</t>
  </si>
  <si>
    <t>QUS3203  GA   (RM 143)</t>
  </si>
  <si>
    <t>QUS3206 AB    (RM 143)</t>
  </si>
  <si>
    <t>QUS3207 NK   (RM 4033)</t>
  </si>
  <si>
    <t>QUS3205 DNN   (RM 4033)</t>
  </si>
  <si>
    <t>QUS3204  OJH  (RM 4033)</t>
  </si>
  <si>
    <t>TEC3205   ENTREPRENEURSHIP FOR TECHNOLOGY</t>
  </si>
  <si>
    <t>QUS3203  URBAN AND REGIONAL PLANNING</t>
  </si>
  <si>
    <t xml:space="preserve">GA: Grace Arinaitwe </t>
  </si>
  <si>
    <t>QUS3204  CONSTRUCTION PRODUCTION MANAGEMENT</t>
  </si>
  <si>
    <t>OJH: Okema James Henry</t>
  </si>
  <si>
    <t>QUS3205  CONSTRUCTION CONTRACT LAW FOR SURVEYORS</t>
  </si>
  <si>
    <t>DNN: Dans Naturinda Nshekanabo</t>
  </si>
  <si>
    <t>QUS3206  OPERATIONS RESEARCH TECHNIQUES</t>
  </si>
  <si>
    <t xml:space="preserve">AB: Andrew Bwambale </t>
  </si>
  <si>
    <t>QUS3207   RESEARCH METHODS AND STATISTICS</t>
  </si>
  <si>
    <t>NK: Nathan Kibwami</t>
  </si>
  <si>
    <t>QUS4206  GA   (RM 4035)</t>
  </si>
  <si>
    <t>QUS4205  WR   (RM 4035)</t>
  </si>
  <si>
    <t>QUS4201  DNN  (RM 4035)</t>
  </si>
  <si>
    <t>QUS4204  PFS    (4035)</t>
  </si>
  <si>
    <t>QUS4201  All Staff  (RM 4035)</t>
  </si>
  <si>
    <t>QUS4202  BAP    (RM 4035)</t>
  </si>
  <si>
    <t>12.00 - 1.00</t>
  </si>
  <si>
    <t>QUS4203 ER   (RM 4035)</t>
  </si>
  <si>
    <t>QUS4201  FINAL YEAR DISSERTATION 1 AND II</t>
  </si>
  <si>
    <t>QUS4202  QUANTITY SURVEYING IV</t>
  </si>
  <si>
    <t>QUS4203  FACILITIES MANAGEMENT</t>
  </si>
  <si>
    <t>QUS4204  ANALYSIS OF PRICES AND ESTIMATING</t>
  </si>
  <si>
    <t>PFS: Pyrrha Frank Ssali</t>
  </si>
  <si>
    <t>QUS4205  ARBITRATION &amp; ALTERNATIVE DISPUTE RESOLUTION</t>
  </si>
  <si>
    <t>WR: Wesonga Racheal</t>
  </si>
  <si>
    <t>QUS4206  CONSTRUCTION MARKETING</t>
  </si>
  <si>
    <t>SEMESTER II 2022/23 TEACHING LOADS</t>
  </si>
  <si>
    <t>SN.</t>
  </si>
  <si>
    <t>NAME</t>
  </si>
  <si>
    <t>Status</t>
  </si>
  <si>
    <t>Remarks</t>
  </si>
  <si>
    <t>TOTAL LOADS</t>
  </si>
  <si>
    <t>CU</t>
  </si>
  <si>
    <t>Dr. Kibwami Nathan</t>
  </si>
  <si>
    <t xml:space="preserve">Full Tme </t>
  </si>
  <si>
    <t>Head Of Ddepartment</t>
  </si>
  <si>
    <t>TEC 7200 RESEARCH METHODS</t>
  </si>
  <si>
    <t>Mr. Billy Brian Odongkara</t>
  </si>
  <si>
    <t>Full Time</t>
  </si>
  <si>
    <t>Dr. Dans N. Nshekanabo</t>
  </si>
  <si>
    <t>QUS3204  CONSTRUCTION CONTRACT LAW FOR SURVEYORS</t>
  </si>
  <si>
    <t>CMG 7301 Projects</t>
  </si>
  <si>
    <t>CMG 7201 CONTRACTS LAW AND MANAGEMENT</t>
  </si>
  <si>
    <t>Mr. Semanda Julius</t>
  </si>
  <si>
    <t>On Study Leave</t>
  </si>
  <si>
    <t>Mr. Ssali Francis Pyrrah</t>
  </si>
  <si>
    <t>FULL TIME</t>
  </si>
  <si>
    <t>On PhD Studies</t>
  </si>
  <si>
    <t>Dr.  Ekyalimpa Ronald</t>
  </si>
  <si>
    <t xml:space="preserve">QUS4203  FACILITIES MANAGEMENT FOR </t>
  </si>
  <si>
    <t>LEC3202  ENTREPRENEURSHIP FOR SURVEYORS</t>
  </si>
  <si>
    <t>Dr. Manga Musa</t>
  </si>
  <si>
    <t>CMG 7202 CONSTRUCTION BUSINESS MANAGEMENT</t>
  </si>
  <si>
    <t>Mr. Brian Ashabahebwa Pliers</t>
  </si>
  <si>
    <t>Ms. Wesonga Rachael</t>
  </si>
  <si>
    <t>Mr. Mwanje Nasser</t>
  </si>
  <si>
    <t>Mr. Katongole  George Mark</t>
  </si>
  <si>
    <t>Ms Acheng  Pamela</t>
  </si>
  <si>
    <t>Mr. Ibrahim Lubwama</t>
  </si>
  <si>
    <t>Ms. Namakula Hidaya</t>
  </si>
  <si>
    <t>Ms. Nankunda Charity</t>
  </si>
  <si>
    <t>Dr. Junior Patrick</t>
  </si>
  <si>
    <t>Ms. Naome Kayondo Bagenda</t>
  </si>
  <si>
    <t>LEC1207  REAL ESTATE VALUATION I</t>
  </si>
  <si>
    <t>Mr. Grace Arinaitwe</t>
  </si>
  <si>
    <t>Mr. Obali Godwin</t>
  </si>
  <si>
    <t>LEC1201 LAND ECONOMICS I</t>
  </si>
  <si>
    <t>Mr. Kaweesi Ronald</t>
  </si>
  <si>
    <t xml:space="preserve">Mr. Abala Nicholas </t>
  </si>
  <si>
    <t>Mr. Safiki Ainomugisha</t>
  </si>
  <si>
    <t>CMG 2208 RESEARCH METHODS &amp; STATISTICS FOR MANAGERS</t>
  </si>
  <si>
    <t>Ms. Carolyn N. Tumuhimbise</t>
  </si>
  <si>
    <t xml:space="preserve">Dr. Andrew Bwambale </t>
  </si>
  <si>
    <t>CMG7203 SITE MANAGEMENT AND PRACTICE</t>
  </si>
  <si>
    <t>CMG 8202 PROJECTS</t>
  </si>
  <si>
    <t xml:space="preserve">Mr. Tulikuno Collins </t>
  </si>
  <si>
    <t>Ms. Kyeeru Hilda</t>
  </si>
  <si>
    <t>Mr. Kris Kego</t>
  </si>
  <si>
    <t>Part Time</t>
  </si>
  <si>
    <t>Ms. Namakula Barbara</t>
  </si>
  <si>
    <t>QUS4101  FINAL YEAR DISSERTATION 1 AND II</t>
  </si>
  <si>
    <t>Ms. Gwokyalya Waliya</t>
  </si>
  <si>
    <t>Ms. Nakiwala Margaret</t>
  </si>
  <si>
    <t>Ms. Nana Sophie Balunywa</t>
  </si>
  <si>
    <t xml:space="preserve">LEC1202  CONSTRUCTION DRAWING </t>
  </si>
  <si>
    <t>Ms. Chemonges Sarah</t>
  </si>
  <si>
    <t>Mr. Tom Mukasa</t>
  </si>
  <si>
    <t>Prof H. Alinaitwe</t>
  </si>
  <si>
    <t xml:space="preserve">College Principal </t>
  </si>
  <si>
    <t>CMG 7200 ADVANCED CONSTRUCTION TECHNOLOGY</t>
  </si>
  <si>
    <t>Mr. Okema James Henry</t>
  </si>
  <si>
    <t>QUS2101  FINAL YEAR DISSERTATION 1 AND II</t>
  </si>
  <si>
    <t>Mr. Ngobi Timothy Gideon</t>
  </si>
  <si>
    <t>SEMESTER II 2020/21 TEACHING LOADS</t>
  </si>
  <si>
    <t>LEC3203   RESEARCH METHODS AND STATISTICS</t>
  </si>
  <si>
    <t xml:space="preserve">CMG7203 SITE MANAGEMENT AND PRACTICE </t>
  </si>
  <si>
    <t>Dr. A.G Kerari</t>
  </si>
  <si>
    <t>QUS4203  FACILITIES MANAGEMENT FOR SURVEYORS</t>
  </si>
  <si>
    <t>QUS 1201 CONSTRUCTION TECHNOLOGY 1</t>
  </si>
  <si>
    <t>Mr. B.B. Odongkara</t>
  </si>
  <si>
    <t>CIV 1205    ELEMENTS OF STRUCTURAL ANALYSIS</t>
  </si>
  <si>
    <t>QUS3205  CONSTRUCTION CONTRACT LAW</t>
  </si>
  <si>
    <t>QUS3205  SURVEYING &amp; BUILDING CONTRACT LAW</t>
  </si>
  <si>
    <t>Dr. Mwesige Godfrey</t>
  </si>
  <si>
    <t>CMG 2208 RESEARCH METHODS &amp; STATISTICS</t>
  </si>
  <si>
    <t xml:space="preserve">TEC7200 RESEARCH METHODS </t>
  </si>
  <si>
    <t>Dr  Ekyalimpa Ronald</t>
  </si>
  <si>
    <t>QUS1209  BUILDING STRUCTURE ANALYSIS</t>
  </si>
  <si>
    <t>CMG3202   ENTREPRENEURSHIP FOR MANAGERS</t>
  </si>
  <si>
    <t xml:space="preserve">QUS1206 Construction Drawing </t>
  </si>
  <si>
    <t>LEC 1202 Engineering Drawing</t>
  </si>
  <si>
    <t>Ms.Hakiri Julian</t>
  </si>
  <si>
    <t>Naome</t>
  </si>
  <si>
    <t>LAW2202  COMMERCIAL LAW</t>
  </si>
  <si>
    <t>LAW2206  COMMERCIAL LAW &amp; CONTRACTS</t>
  </si>
  <si>
    <t>Ms. Sarah Chemonges</t>
  </si>
  <si>
    <t>Mr. Jamal Bachou</t>
  </si>
  <si>
    <t>TEC3202   ENTREPRENEURSHIP FOR TECHNOLOGY</t>
  </si>
  <si>
    <t>Ms. Wandera Marion</t>
  </si>
  <si>
    <t xml:space="preserve">CMG3205  MARKETING FOR MANAGERS </t>
  </si>
  <si>
    <t>Ms. Rachel Grace Birungi</t>
  </si>
  <si>
    <t xml:space="preserve">Mr Francis Mujjumba </t>
  </si>
  <si>
    <t>Mr. Nyumba Andrew</t>
  </si>
  <si>
    <t>SEMESTER II 2021/22 TEACHING LOADS</t>
  </si>
  <si>
    <t>QUS3204  CONSTRUCTION CONTRACT LAW</t>
  </si>
  <si>
    <t>CMG 7301/CMG 8202 PROJECTS/</t>
  </si>
  <si>
    <t>CMG3206   ENTREPRENEURSHIP FOR MANAGERS</t>
  </si>
  <si>
    <t>QUS2202  BUILDING SERVICES FOR SURVEYORS</t>
  </si>
  <si>
    <t>CMG3204  SURVEYING &amp; BUILDING CONTRACT LAW</t>
  </si>
  <si>
    <t>Mr. Junior Patrick</t>
  </si>
  <si>
    <t>CMG1203 TECHNOLOGY FOR MANAGERS</t>
  </si>
  <si>
    <t>Mr. Mukasa Tom</t>
  </si>
  <si>
    <t>NM: Nakiwala Margaret</t>
  </si>
  <si>
    <t>GO: Godwin Obali/ CNT: Carolyn Tumuhimbise</t>
  </si>
  <si>
    <t>SFP: Pyrrah Frank Ssali</t>
  </si>
  <si>
    <r>
      <rPr>
        <sz val="10"/>
        <color indexed="57"/>
        <rFont val="Arial"/>
        <family val="2"/>
      </rPr>
      <t>MN: Mwanje Nassir</t>
    </r>
    <r>
      <rPr>
        <sz val="10"/>
        <color indexed="40"/>
        <rFont val="Arial"/>
        <family val="2"/>
      </rPr>
      <t xml:space="preserve">/ </t>
    </r>
    <r>
      <rPr>
        <sz val="10"/>
        <color indexed="10"/>
        <rFont val="Arial"/>
        <family val="2"/>
      </rPr>
      <t>Naome Kayondo</t>
    </r>
  </si>
  <si>
    <t xml:space="preserve">check </t>
  </si>
  <si>
    <t>JB: Jamal Bachou/ Dans Nshekanabo</t>
  </si>
  <si>
    <r>
      <rPr>
        <sz val="10"/>
        <color indexed="10"/>
        <rFont val="Arial"/>
        <family val="2"/>
      </rPr>
      <t>KR: Kaweesi Ronald/</t>
    </r>
    <r>
      <rPr>
        <sz val="10"/>
        <color indexed="57"/>
        <rFont val="Arial"/>
        <family val="2"/>
      </rPr>
      <t xml:space="preserve"> CNT: Carolyn Tumuhimbise</t>
    </r>
  </si>
  <si>
    <t>IL: Ibrahim Lubwama/ ASA: Ainomugisha Safiki</t>
  </si>
  <si>
    <t>JB: Jamal Bachou</t>
  </si>
  <si>
    <t>GA: Grace Alinaitwe</t>
  </si>
  <si>
    <t>BBO: Billy Brian Odongkara/ ABN: Abala Nicholas</t>
  </si>
  <si>
    <t>POA: Pamela Opio Acheng</t>
  </si>
  <si>
    <t>Grace Arinaitwe</t>
  </si>
  <si>
    <t>SF: Ssali Francis</t>
  </si>
  <si>
    <t xml:space="preserve">QUS 1209  BUILDING STRUCTURE ANALYSIS </t>
  </si>
  <si>
    <t>GW:  Gwokyalya Waliya/ASA: Ainomugisha Safiki</t>
  </si>
  <si>
    <t>NSB: Nana Sophie Balunywa/ NH: Namakula Hidaya</t>
  </si>
  <si>
    <t>BAP:Brian Ashabahebwa Pliers</t>
  </si>
  <si>
    <t>SJ: Semanda Julius</t>
  </si>
  <si>
    <t>AP: Acheng Pamela</t>
  </si>
  <si>
    <t>DEPARTMENT OF CEM TEACHING REPORT semester 2 2013/14</t>
  </si>
  <si>
    <t>QS1</t>
  </si>
  <si>
    <t>BBO: B.B. Odongkara</t>
  </si>
  <si>
    <t>STARTED</t>
  </si>
  <si>
    <t>GW:  Gwokyalya Waliya</t>
  </si>
  <si>
    <t>QUS 1201 CONSTRUCTION TECHNOLOGY I</t>
  </si>
  <si>
    <t>FPS: Francis Pyrrha Ssali</t>
  </si>
  <si>
    <t>NS:  Nana Sophie</t>
  </si>
  <si>
    <t xml:space="preserve">QUS1202  CONSTRUCTION DRAWING </t>
  </si>
  <si>
    <t>NS:Nana Sophie</t>
  </si>
  <si>
    <t>LE1</t>
  </si>
  <si>
    <t>NS: Nakintu Sylvia</t>
  </si>
  <si>
    <t>LAW1206  LAW OF CONTRACT FOR SURVEYORS</t>
  </si>
  <si>
    <t>WB: Wamani Brayan</t>
  </si>
  <si>
    <t>QUS1201 CONSTRUCTION TECHNOLOGY I</t>
  </si>
  <si>
    <t>QUS 1202 CONSTRUCTION DRAWING</t>
  </si>
  <si>
    <t>NS: Nana Sophie</t>
  </si>
  <si>
    <t>CM1</t>
  </si>
  <si>
    <t>PFS:  Pyrrha Francis Ssali</t>
  </si>
  <si>
    <t>Not yet</t>
  </si>
  <si>
    <t>QUS1202 CONSTRUCTION DRAWING</t>
  </si>
  <si>
    <t>QS2</t>
  </si>
  <si>
    <t>LAW2206  COMMERCIAL LAW FOR CONSTRUCTION</t>
  </si>
  <si>
    <t>GW: Gwokyalya Waliya</t>
  </si>
  <si>
    <t>LE2</t>
  </si>
  <si>
    <t>LAW2206 COMMERCIAL LAW FOR CONSTRUCTION</t>
  </si>
  <si>
    <t>QUS2202    BUILDING SERVICES</t>
  </si>
  <si>
    <t>AC: Alowo Cynthia</t>
  </si>
  <si>
    <t>CM2</t>
  </si>
  <si>
    <t>MM:Manga Musa</t>
  </si>
  <si>
    <t>CMG 2208 RESEARCH METHODS &amp;STATISTICS</t>
  </si>
  <si>
    <t>SJ: Semanda Julius/ MG: Mwesige Godfrey</t>
  </si>
  <si>
    <t>QS3</t>
  </si>
  <si>
    <t>ENA:Eunice Naigaga Adubango</t>
  </si>
  <si>
    <t>ENB: Eleanor Nowe Bageine</t>
  </si>
  <si>
    <t>JS: Julius Semanda</t>
  </si>
  <si>
    <t>LE3</t>
  </si>
  <si>
    <t>TEC3202  ENTREPRENEURSHIP FOR TECHNOLOGY</t>
  </si>
  <si>
    <t>NA: Nyumba Andrew</t>
  </si>
  <si>
    <t>MN:  Mwanje Nasser</t>
  </si>
  <si>
    <t>CM3</t>
  </si>
  <si>
    <t>DNN:   Dans Nshekanabo Naturinda</t>
  </si>
  <si>
    <t>ENA:  Eunice Naigaga Adubango</t>
  </si>
  <si>
    <t xml:space="preserve">QUS4206  CONSTRUCTION MARKETING </t>
  </si>
  <si>
    <t>QS4</t>
  </si>
  <si>
    <t>GK:  Gilbert Kermundu</t>
  </si>
  <si>
    <t>JKM:  Johh Kakitahi Muhumuza</t>
  </si>
  <si>
    <t>AGK:  Dr.Kerali Anthony/Wesonga Racheal</t>
  </si>
  <si>
    <t>ENA: Eunice Naigaga Adubango</t>
  </si>
  <si>
    <t>LE4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</si>
</sst>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9"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Gadugi"/>
      <family val="2"/>
    </font>
    <font>
      <sz val="11"/>
      <name val="Gadugi"/>
      <family val="2"/>
    </font>
    <font>
      <i/>
      <sz val="11"/>
      <name val="Gadugi"/>
      <family val="2"/>
    </font>
    <font>
      <b/>
      <sz val="11"/>
      <name val="Gadugi"/>
      <family val="2"/>
    </font>
    <font>
      <b/>
      <i/>
      <sz val="14"/>
      <name val="Gadugi"/>
      <family val="2"/>
    </font>
    <font>
      <sz val="10"/>
      <name val="Gadugi"/>
      <family val="2"/>
    </font>
    <font>
      <i/>
      <sz val="13"/>
      <name val="Gadugi"/>
      <family val="2"/>
    </font>
    <font>
      <sz val="12"/>
      <name val="Gadugi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indexed="57"/>
      <name val="Gadugi"/>
      <family val="2"/>
    </font>
    <font>
      <sz val="11"/>
      <color indexed="10"/>
      <name val="Gadugi"/>
      <family val="2"/>
    </font>
    <font>
      <b/>
      <i/>
      <sz val="13"/>
      <name val="Gadug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0"/>
      <color indexed="30"/>
      <name val="Arial"/>
      <family val="2"/>
    </font>
    <font>
      <b/>
      <sz val="10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0"/>
      <color indexed="4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Gadugi"/>
      <family val="2"/>
    </font>
    <font>
      <sz val="11"/>
      <color rgb="FFFF0000"/>
      <name val="Gadugi"/>
      <family val="2"/>
    </font>
    <font>
      <sz val="10"/>
      <color rgb="FF0070C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/>
      <bottom/>
    </border>
    <border>
      <left style="thin"/>
      <right style="thin"/>
      <top style="double"/>
      <bottom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double"/>
    </border>
    <border>
      <left style="thin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22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6" applyNumberFormat="0" applyAlignment="0" applyProtection="0"/>
    <xf numFmtId="0" fontId="23" fillId="6" borderId="0" applyNumberFormat="0" applyBorder="0" applyAlignment="0" applyProtection="0"/>
    <xf numFmtId="0" fontId="37" fillId="9" borderId="0" applyNumberFormat="0" applyBorder="0" applyAlignment="0" applyProtection="0"/>
    <xf numFmtId="0" fontId="39" fillId="10" borderId="7" applyNumberFormat="0" applyAlignment="0" applyProtection="0"/>
    <xf numFmtId="0" fontId="22" fillId="11" borderId="0" applyNumberFormat="0" applyBorder="0" applyAlignment="0" applyProtection="0"/>
    <xf numFmtId="0" fontId="29" fillId="10" borderId="6" applyNumberFormat="0" applyAlignment="0" applyProtection="0"/>
    <xf numFmtId="0" fontId="40" fillId="0" borderId="8" applyNumberFormat="0" applyFill="0" applyAlignment="0" applyProtection="0"/>
    <xf numFmtId="0" fontId="36" fillId="0" borderId="9" applyNumberFormat="0" applyFill="0" applyAlignment="0" applyProtection="0"/>
    <xf numFmtId="0" fontId="38" fillId="12" borderId="0" applyNumberFormat="0" applyBorder="0" applyAlignment="0" applyProtection="0"/>
    <xf numFmtId="0" fontId="26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5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21" xfId="0" applyFont="1" applyBorder="1" applyAlignment="1">
      <alignment/>
    </xf>
    <xf numFmtId="0" fontId="5" fillId="0" borderId="0" xfId="46" applyFont="1" applyAlignment="1">
      <alignment wrapText="1"/>
      <protection/>
    </xf>
    <xf numFmtId="0" fontId="6" fillId="0" borderId="0" xfId="46" applyFont="1" applyAlignment="1">
      <alignment wrapText="1"/>
      <protection/>
    </xf>
    <xf numFmtId="0" fontId="7" fillId="0" borderId="0" xfId="46" applyFont="1" applyAlignment="1">
      <alignment wrapText="1"/>
      <protection/>
    </xf>
    <xf numFmtId="0" fontId="5" fillId="0" borderId="0" xfId="46" applyFont="1" applyAlignment="1">
      <alignment horizontal="center" vertical="center"/>
      <protection/>
    </xf>
    <xf numFmtId="0" fontId="8" fillId="0" borderId="0" xfId="46" applyFont="1" applyAlignment="1">
      <alignment horizontal="center" vertical="center" wrapText="1"/>
      <protection/>
    </xf>
    <xf numFmtId="0" fontId="8" fillId="0" borderId="22" xfId="46" applyFont="1" applyBorder="1" applyAlignment="1">
      <alignment horizontal="center" vertical="center" wrapText="1"/>
      <protection/>
    </xf>
    <xf numFmtId="0" fontId="8" fillId="0" borderId="23" xfId="46" applyFont="1" applyBorder="1" applyAlignment="1">
      <alignment horizontal="center" vertical="center" wrapText="1"/>
      <protection/>
    </xf>
    <xf numFmtId="0" fontId="8" fillId="0" borderId="24" xfId="46" applyFont="1" applyBorder="1" applyAlignment="1">
      <alignment horizontal="center" vertical="center" wrapText="1"/>
      <protection/>
    </xf>
    <xf numFmtId="0" fontId="8" fillId="0" borderId="25" xfId="46" applyFont="1" applyBorder="1" applyAlignment="1">
      <alignment horizontal="center" vertical="center" wrapText="1"/>
      <protection/>
    </xf>
    <xf numFmtId="0" fontId="6" fillId="0" borderId="23" xfId="46" applyFont="1" applyBorder="1" applyAlignment="1">
      <alignment wrapText="1"/>
      <protection/>
    </xf>
    <xf numFmtId="0" fontId="5" fillId="0" borderId="26" xfId="46" applyFont="1" applyBorder="1" applyAlignment="1">
      <alignment horizontal="center" wrapText="1"/>
      <protection/>
    </xf>
    <xf numFmtId="0" fontId="5" fillId="0" borderId="15" xfId="46" applyFont="1" applyBorder="1" applyAlignment="1">
      <alignment horizontal="center" wrapText="1"/>
      <protection/>
    </xf>
    <xf numFmtId="0" fontId="5" fillId="0" borderId="14" xfId="46" applyFont="1" applyBorder="1" applyAlignment="1">
      <alignment horizontal="left" wrapText="1"/>
      <protection/>
    </xf>
    <xf numFmtId="0" fontId="9" fillId="0" borderId="15" xfId="46" applyFont="1" applyBorder="1" applyAlignment="1">
      <alignment horizontal="center" wrapText="1"/>
      <protection/>
    </xf>
    <xf numFmtId="0" fontId="5" fillId="0" borderId="27" xfId="46" applyFont="1" applyBorder="1" applyAlignment="1">
      <alignment wrapText="1"/>
      <protection/>
    </xf>
    <xf numFmtId="0" fontId="6" fillId="0" borderId="28" xfId="46" applyFont="1" applyBorder="1" applyAlignment="1">
      <alignment horizontal="center" wrapText="1"/>
      <protection/>
    </xf>
    <xf numFmtId="0" fontId="6" fillId="0" borderId="29" xfId="46" applyFont="1" applyBorder="1" applyAlignment="1">
      <alignment wrapText="1"/>
      <protection/>
    </xf>
    <xf numFmtId="0" fontId="7" fillId="0" borderId="30" xfId="46" applyFont="1" applyBorder="1" applyAlignment="1">
      <alignment wrapText="1"/>
      <protection/>
    </xf>
    <xf numFmtId="0" fontId="6" fillId="0" borderId="30" xfId="46" applyFont="1" applyBorder="1" applyAlignment="1">
      <alignment wrapText="1"/>
      <protection/>
    </xf>
    <xf numFmtId="0" fontId="6" fillId="0" borderId="31" xfId="46" applyFont="1" applyBorder="1" applyAlignment="1">
      <alignment horizontal="center" wrapText="1"/>
      <protection/>
    </xf>
    <xf numFmtId="0" fontId="6" fillId="0" borderId="32" xfId="46" applyFont="1" applyBorder="1" applyAlignment="1">
      <alignment wrapText="1"/>
      <protection/>
    </xf>
    <xf numFmtId="0" fontId="7" fillId="0" borderId="33" xfId="46" applyFont="1" applyBorder="1" applyAlignment="1">
      <alignment wrapText="1"/>
      <protection/>
    </xf>
    <xf numFmtId="0" fontId="6" fillId="0" borderId="33" xfId="46" applyFont="1" applyBorder="1" applyAlignment="1">
      <alignment wrapText="1"/>
      <protection/>
    </xf>
    <xf numFmtId="0" fontId="10" fillId="0" borderId="33" xfId="46" applyFont="1" applyBorder="1" applyAlignment="1">
      <alignment wrapText="1"/>
      <protection/>
    </xf>
    <xf numFmtId="0" fontId="7" fillId="0" borderId="32" xfId="46" applyFont="1" applyBorder="1" applyAlignment="1">
      <alignment horizontal="center" wrapText="1"/>
      <protection/>
    </xf>
    <xf numFmtId="0" fontId="7" fillId="0" borderId="34" xfId="46" applyFont="1" applyBorder="1" applyAlignment="1">
      <alignment horizontal="center" wrapText="1"/>
      <protection/>
    </xf>
    <xf numFmtId="0" fontId="10" fillId="0" borderId="32" xfId="46" applyFont="1" applyBorder="1" applyAlignment="1">
      <alignment wrapText="1"/>
      <protection/>
    </xf>
    <xf numFmtId="0" fontId="6" fillId="0" borderId="10" xfId="46" applyFont="1" applyBorder="1" applyAlignment="1">
      <alignment wrapText="1"/>
      <protection/>
    </xf>
    <xf numFmtId="0" fontId="6" fillId="0" borderId="12" xfId="46" applyFont="1" applyBorder="1" applyAlignment="1">
      <alignment wrapText="1"/>
      <protection/>
    </xf>
    <xf numFmtId="0" fontId="10" fillId="0" borderId="33" xfId="46" applyFont="1" applyBorder="1">
      <alignment/>
      <protection/>
    </xf>
    <xf numFmtId="0" fontId="11" fillId="0" borderId="32" xfId="46" applyFont="1" applyBorder="1" applyAlignment="1">
      <alignment wrapText="1"/>
      <protection/>
    </xf>
    <xf numFmtId="0" fontId="6" fillId="0" borderId="33" xfId="0" applyFont="1" applyBorder="1" applyAlignment="1">
      <alignment wrapText="1"/>
    </xf>
    <xf numFmtId="0" fontId="11" fillId="0" borderId="33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6" fillId="0" borderId="19" xfId="46" applyFont="1" applyBorder="1" applyAlignment="1">
      <alignment wrapText="1"/>
      <protection/>
    </xf>
    <xf numFmtId="0" fontId="6" fillId="0" borderId="35" xfId="46" applyFont="1" applyBorder="1" applyAlignment="1">
      <alignment horizontal="center" wrapText="1"/>
      <protection/>
    </xf>
    <xf numFmtId="0" fontId="6" fillId="0" borderId="36" xfId="46" applyFont="1" applyBorder="1" applyAlignment="1">
      <alignment wrapText="1"/>
      <protection/>
    </xf>
    <xf numFmtId="0" fontId="6" fillId="0" borderId="37" xfId="46" applyFont="1" applyBorder="1" applyAlignment="1">
      <alignment wrapText="1"/>
      <protection/>
    </xf>
    <xf numFmtId="0" fontId="7" fillId="0" borderId="38" xfId="46" applyFont="1" applyBorder="1" applyAlignment="1">
      <alignment wrapText="1"/>
      <protection/>
    </xf>
    <xf numFmtId="0" fontId="6" fillId="0" borderId="38" xfId="46" applyFont="1" applyBorder="1" applyAlignment="1">
      <alignment wrapText="1"/>
      <protection/>
    </xf>
    <xf numFmtId="0" fontId="0" fillId="0" borderId="39" xfId="0" applyFont="1" applyBorder="1" applyAlignment="1">
      <alignment/>
    </xf>
    <xf numFmtId="0" fontId="6" fillId="0" borderId="25" xfId="46" applyFont="1" applyBorder="1" applyAlignment="1">
      <alignment wrapText="1"/>
      <protection/>
    </xf>
    <xf numFmtId="0" fontId="6" fillId="0" borderId="40" xfId="46" applyFont="1" applyBorder="1" applyAlignment="1">
      <alignment wrapText="1"/>
      <protection/>
    </xf>
    <xf numFmtId="0" fontId="6" fillId="0" borderId="41" xfId="46" applyFont="1" applyBorder="1" applyAlignment="1">
      <alignment wrapText="1"/>
      <protection/>
    </xf>
    <xf numFmtId="0" fontId="6" fillId="0" borderId="42" xfId="46" applyFont="1" applyBorder="1" applyAlignment="1">
      <alignment wrapText="1"/>
      <protection/>
    </xf>
    <xf numFmtId="0" fontId="5" fillId="0" borderId="43" xfId="46" applyFont="1" applyBorder="1" applyAlignment="1">
      <alignment wrapText="1"/>
      <protection/>
    </xf>
    <xf numFmtId="0" fontId="6" fillId="0" borderId="44" xfId="46" applyFont="1" applyBorder="1" applyAlignment="1">
      <alignment wrapText="1"/>
      <protection/>
    </xf>
    <xf numFmtId="0" fontId="6" fillId="0" borderId="45" xfId="46" applyFont="1" applyBorder="1" applyAlignment="1">
      <alignment wrapText="1"/>
      <protection/>
    </xf>
    <xf numFmtId="0" fontId="6" fillId="0" borderId="46" xfId="46" applyFont="1" applyBorder="1" applyAlignment="1">
      <alignment wrapText="1"/>
      <protection/>
    </xf>
    <xf numFmtId="0" fontId="0" fillId="0" borderId="39" xfId="0" applyFont="1" applyBorder="1" applyAlignment="1">
      <alignment wrapText="1"/>
    </xf>
    <xf numFmtId="0" fontId="12" fillId="0" borderId="33" xfId="46" applyFont="1" applyBorder="1" applyAlignment="1">
      <alignment wrapText="1"/>
      <protection/>
    </xf>
    <xf numFmtId="0" fontId="6" fillId="0" borderId="47" xfId="46" applyFont="1" applyBorder="1" applyAlignment="1">
      <alignment wrapText="1"/>
      <protection/>
    </xf>
    <xf numFmtId="0" fontId="6" fillId="0" borderId="48" xfId="46" applyFont="1" applyBorder="1" applyAlignment="1">
      <alignment wrapText="1"/>
      <protection/>
    </xf>
    <xf numFmtId="0" fontId="6" fillId="0" borderId="49" xfId="46" applyFont="1" applyBorder="1" applyAlignment="1">
      <alignment wrapText="1"/>
      <protection/>
    </xf>
    <xf numFmtId="0" fontId="44" fillId="0" borderId="0" xfId="0" applyFont="1" applyAlignment="1">
      <alignment/>
    </xf>
    <xf numFmtId="0" fontId="44" fillId="24" borderId="0" xfId="0" applyFont="1" applyFill="1" applyAlignment="1">
      <alignment/>
    </xf>
    <xf numFmtId="0" fontId="0" fillId="0" borderId="50" xfId="0" applyFont="1" applyBorder="1" applyAlignment="1">
      <alignment/>
    </xf>
    <xf numFmtId="0" fontId="45" fillId="24" borderId="0" xfId="0" applyFont="1" applyFill="1" applyAlignment="1">
      <alignment/>
    </xf>
    <xf numFmtId="0" fontId="44" fillId="0" borderId="0" xfId="0" applyFont="1" applyAlignment="1">
      <alignment horizontal="left"/>
    </xf>
    <xf numFmtId="0" fontId="44" fillId="0" borderId="50" xfId="0" applyFont="1" applyBorder="1" applyAlignment="1">
      <alignment horizontal="left"/>
    </xf>
    <xf numFmtId="0" fontId="0" fillId="25" borderId="0" xfId="0" applyFont="1" applyFill="1" applyAlignment="1">
      <alignment/>
    </xf>
    <xf numFmtId="0" fontId="46" fillId="26" borderId="0" xfId="46" applyFont="1" applyFill="1" applyAlignment="1">
      <alignment wrapText="1"/>
      <protection/>
    </xf>
    <xf numFmtId="0" fontId="0" fillId="0" borderId="51" xfId="0" applyFont="1" applyBorder="1" applyAlignment="1">
      <alignment/>
    </xf>
    <xf numFmtId="0" fontId="44" fillId="25" borderId="0" xfId="0" applyFont="1" applyFill="1" applyAlignment="1">
      <alignment/>
    </xf>
    <xf numFmtId="0" fontId="45" fillId="25" borderId="0" xfId="0" applyFont="1" applyFill="1" applyAlignment="1">
      <alignment/>
    </xf>
    <xf numFmtId="0" fontId="45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5" borderId="51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right" vertical="center" wrapText="1"/>
    </xf>
    <xf numFmtId="0" fontId="5" fillId="0" borderId="58" xfId="0" applyFont="1" applyBorder="1" applyAlignment="1">
      <alignment vertic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horizontal="right" wrapText="1"/>
    </xf>
    <xf numFmtId="0" fontId="47" fillId="0" borderId="3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6" fillId="24" borderId="32" xfId="0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0" fontId="6" fillId="0" borderId="59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6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6" fillId="0" borderId="36" xfId="0" applyFont="1" applyBorder="1" applyAlignment="1">
      <alignment horizontal="right" wrapText="1"/>
    </xf>
    <xf numFmtId="0" fontId="6" fillId="0" borderId="36" xfId="0" applyFont="1" applyBorder="1" applyAlignment="1">
      <alignment wrapText="1"/>
    </xf>
    <xf numFmtId="0" fontId="6" fillId="0" borderId="61" xfId="0" applyFont="1" applyBorder="1" applyAlignment="1">
      <alignment horizontal="center" wrapText="1"/>
    </xf>
    <xf numFmtId="0" fontId="6" fillId="0" borderId="51" xfId="0" applyFont="1" applyBorder="1" applyAlignment="1">
      <alignment wrapText="1"/>
    </xf>
    <xf numFmtId="0" fontId="6" fillId="0" borderId="38" xfId="0" applyFont="1" applyBorder="1" applyAlignment="1">
      <alignment horizontal="right" wrapText="1"/>
    </xf>
    <xf numFmtId="0" fontId="6" fillId="0" borderId="38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5" fillId="0" borderId="63" xfId="0" applyFont="1" applyBorder="1" applyAlignment="1">
      <alignment vertical="center" wrapText="1"/>
    </xf>
    <xf numFmtId="0" fontId="6" fillId="0" borderId="45" xfId="0" applyFont="1" applyBorder="1" applyAlignment="1">
      <alignment wrapText="1"/>
    </xf>
    <xf numFmtId="0" fontId="6" fillId="27" borderId="33" xfId="0" applyFont="1" applyFill="1" applyBorder="1" applyAlignment="1">
      <alignment wrapText="1"/>
    </xf>
    <xf numFmtId="0" fontId="47" fillId="0" borderId="33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0" borderId="64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29" xfId="46" applyFont="1" applyBorder="1" applyAlignment="1">
      <alignment horizontal="center" wrapText="1"/>
      <protection/>
    </xf>
    <xf numFmtId="0" fontId="7" fillId="0" borderId="32" xfId="46" applyFont="1" applyBorder="1" applyAlignment="1">
      <alignment wrapText="1"/>
      <protection/>
    </xf>
    <xf numFmtId="0" fontId="7" fillId="0" borderId="32" xfId="46" applyFont="1" applyBorder="1" applyAlignment="1">
      <alignment vertical="center" wrapText="1"/>
      <protection/>
    </xf>
    <xf numFmtId="0" fontId="7" fillId="0" borderId="34" xfId="46" applyFont="1" applyBorder="1" applyAlignment="1">
      <alignment wrapText="1"/>
      <protection/>
    </xf>
    <xf numFmtId="0" fontId="7" fillId="0" borderId="37" xfId="46" applyFont="1" applyBorder="1" applyAlignment="1">
      <alignment wrapText="1"/>
      <protection/>
    </xf>
    <xf numFmtId="0" fontId="5" fillId="0" borderId="65" xfId="46" applyFont="1" applyBorder="1" applyAlignment="1">
      <alignment wrapText="1"/>
      <protection/>
    </xf>
    <xf numFmtId="0" fontId="10" fillId="0" borderId="19" xfId="46" applyFont="1" applyBorder="1" applyAlignment="1">
      <alignment wrapText="1"/>
      <protection/>
    </xf>
    <xf numFmtId="0" fontId="0" fillId="0" borderId="39" xfId="46" applyBorder="1" applyAlignment="1">
      <alignment wrapText="1"/>
      <protection/>
    </xf>
    <xf numFmtId="0" fontId="18" fillId="0" borderId="0" xfId="0" applyFont="1" applyAlignment="1">
      <alignment vertical="center" wrapText="1"/>
    </xf>
    <xf numFmtId="0" fontId="0" fillId="0" borderId="33" xfId="46" applyBorder="1" applyAlignment="1">
      <alignment wrapText="1"/>
      <protection/>
    </xf>
    <xf numFmtId="0" fontId="3" fillId="0" borderId="0" xfId="0" applyFont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33" xfId="0" applyFont="1" applyBorder="1" applyAlignment="1">
      <alignment vertical="center" textRotation="90" wrapText="1"/>
    </xf>
    <xf numFmtId="0" fontId="0" fillId="0" borderId="69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textRotation="90" wrapText="1"/>
    </xf>
    <xf numFmtId="0" fontId="0" fillId="0" borderId="6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19" fillId="0" borderId="71" xfId="0" applyFont="1" applyBorder="1" applyAlignment="1">
      <alignment/>
    </xf>
    <xf numFmtId="0" fontId="3" fillId="0" borderId="54" xfId="0" applyFont="1" applyBorder="1" applyAlignment="1">
      <alignment/>
    </xf>
    <xf numFmtId="0" fontId="19" fillId="0" borderId="54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5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7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 wrapText="1"/>
    </xf>
    <xf numFmtId="0" fontId="0" fillId="0" borderId="64" xfId="0" applyFont="1" applyBorder="1" applyAlignment="1">
      <alignment horizontal="center"/>
    </xf>
    <xf numFmtId="0" fontId="0" fillId="0" borderId="33" xfId="0" applyFont="1" applyBorder="1" applyAlignment="1">
      <alignment textRotation="90" wrapText="1"/>
    </xf>
    <xf numFmtId="0" fontId="0" fillId="0" borderId="38" xfId="0" applyFont="1" applyBorder="1" applyAlignment="1">
      <alignment textRotation="90" wrapText="1"/>
    </xf>
    <xf numFmtId="0" fontId="0" fillId="0" borderId="3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7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12" xfId="0" applyFont="1" applyBorder="1" applyAlignment="1">
      <alignment horizontal="center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B13">
      <selection activeCell="G28" sqref="G28"/>
    </sheetView>
  </sheetViews>
  <sheetFormatPr defaultColWidth="9.140625" defaultRowHeight="12.75"/>
  <cols>
    <col min="1" max="2" width="15.7109375" style="1" customWidth="1"/>
    <col min="3" max="3" width="16.7109375" style="1" customWidth="1"/>
    <col min="4" max="4" width="15.7109375" style="1" customWidth="1"/>
    <col min="5" max="5" width="16.8515625" style="1" customWidth="1"/>
    <col min="6" max="7" width="15.7109375" style="1" customWidth="1"/>
    <col min="8" max="16384" width="9.140625" style="1" customWidth="1"/>
  </cols>
  <sheetData>
    <row r="1" spans="1:7" s="200" customFormat="1" ht="12.75">
      <c r="A1" s="201" t="s">
        <v>0</v>
      </c>
      <c r="B1" s="201"/>
      <c r="C1" s="201"/>
      <c r="D1" s="201"/>
      <c r="E1" s="201"/>
      <c r="F1" s="201"/>
      <c r="G1" s="201"/>
    </row>
    <row r="2" spans="1:7" s="200" customFormat="1" ht="12.75">
      <c r="A2" s="201" t="s">
        <v>1</v>
      </c>
      <c r="B2" s="201"/>
      <c r="C2" s="201"/>
      <c r="D2" s="201"/>
      <c r="E2" s="201"/>
      <c r="F2" s="201"/>
      <c r="G2" s="201"/>
    </row>
    <row r="3" spans="1:7" s="200" customFormat="1" ht="12.75">
      <c r="A3" s="201" t="str">
        <f>'QS1 MOD'!A3:G3</f>
        <v>DRAFT TIME TABLE FOR SEMESTER II 2022/2023</v>
      </c>
      <c r="B3" s="201"/>
      <c r="C3" s="201"/>
      <c r="D3" s="201"/>
      <c r="E3" s="201"/>
      <c r="F3" s="201"/>
      <c r="G3" s="201"/>
    </row>
    <row r="4" spans="1:7" s="200" customFormat="1" ht="12.75">
      <c r="A4" s="201" t="s">
        <v>2</v>
      </c>
      <c r="B4" s="201"/>
      <c r="C4" s="201"/>
      <c r="D4" s="201"/>
      <c r="E4" s="201"/>
      <c r="F4" s="201"/>
      <c r="G4" s="201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39">
      <c r="A7" s="153" t="s">
        <v>10</v>
      </c>
      <c r="B7" s="156" t="s">
        <v>11</v>
      </c>
      <c r="C7" s="182" t="s">
        <v>12</v>
      </c>
      <c r="D7" s="156"/>
      <c r="E7" s="155" t="s">
        <v>13</v>
      </c>
      <c r="F7" s="156" t="s">
        <v>14</v>
      </c>
      <c r="G7" s="186"/>
    </row>
    <row r="8" spans="1:7" ht="24.75" customHeight="1">
      <c r="A8" s="153" t="s">
        <v>15</v>
      </c>
      <c r="B8" s="156" t="s">
        <v>11</v>
      </c>
      <c r="C8" s="182" t="s">
        <v>12</v>
      </c>
      <c r="D8" s="156" t="str">
        <f>B7</f>
        <v>ECO 1207  NM/ABN   (RM 168)</v>
      </c>
      <c r="E8" s="155" t="s">
        <v>13</v>
      </c>
      <c r="F8" s="156" t="s">
        <v>14</v>
      </c>
      <c r="G8" s="186"/>
    </row>
    <row r="9" spans="1:7" ht="26.25">
      <c r="A9" s="153" t="s">
        <v>16</v>
      </c>
      <c r="B9" s="156" t="s">
        <v>14</v>
      </c>
      <c r="C9" s="156"/>
      <c r="D9" s="156"/>
      <c r="E9" s="156" t="s">
        <v>17</v>
      </c>
      <c r="F9" s="156" t="s">
        <v>17</v>
      </c>
      <c r="G9" s="186"/>
    </row>
    <row r="10" spans="1:7" ht="26.25">
      <c r="A10" s="153" t="s">
        <v>18</v>
      </c>
      <c r="B10" s="156" t="s">
        <v>14</v>
      </c>
      <c r="C10" s="156"/>
      <c r="D10" s="156"/>
      <c r="E10" s="156" t="s">
        <v>17</v>
      </c>
      <c r="F10" s="156" t="s">
        <v>17</v>
      </c>
      <c r="G10" s="186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7" ht="29.25" customHeight="1">
      <c r="A12" s="180" t="s">
        <v>20</v>
      </c>
      <c r="B12" s="156" t="s">
        <v>12</v>
      </c>
      <c r="C12" s="155" t="s">
        <v>13</v>
      </c>
      <c r="D12" s="156"/>
      <c r="E12" s="156" t="s">
        <v>14</v>
      </c>
      <c r="F12" s="156" t="s">
        <v>21</v>
      </c>
      <c r="G12" s="186"/>
    </row>
    <row r="13" spans="1:7" ht="31.5" customHeight="1">
      <c r="A13" s="206" t="s">
        <v>22</v>
      </c>
      <c r="B13" s="156"/>
      <c r="C13" s="155" t="s">
        <v>13</v>
      </c>
      <c r="D13" s="155"/>
      <c r="E13" s="156" t="s">
        <v>14</v>
      </c>
      <c r="F13" s="156" t="s">
        <v>21</v>
      </c>
      <c r="G13" s="186"/>
    </row>
    <row r="14" spans="1:7" ht="24.75" customHeight="1">
      <c r="A14" s="206" t="s">
        <v>23</v>
      </c>
      <c r="B14" s="156"/>
      <c r="C14" s="155"/>
      <c r="D14" s="156"/>
      <c r="E14" s="212"/>
      <c r="F14" s="156" t="s">
        <v>21</v>
      </c>
      <c r="G14" s="188"/>
    </row>
    <row r="15" spans="1:7" ht="24.75" customHeight="1">
      <c r="A15" s="207" t="s">
        <v>24</v>
      </c>
      <c r="B15" s="189"/>
      <c r="C15" s="190"/>
      <c r="D15" s="191"/>
      <c r="E15" s="189"/>
      <c r="F15" s="189"/>
      <c r="G15" s="192"/>
    </row>
    <row r="16" ht="13.5"/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7" ht="12.75">
      <c r="A18" s="59" t="s">
        <v>27</v>
      </c>
      <c r="E18" s="1" t="s">
        <v>28</v>
      </c>
      <c r="G18" s="75"/>
    </row>
    <row r="19" spans="1:7" ht="12.75">
      <c r="A19" s="59" t="s">
        <v>29</v>
      </c>
      <c r="E19" s="1" t="s">
        <v>30</v>
      </c>
      <c r="G19" s="75"/>
    </row>
    <row r="20" spans="1:7" ht="12.75">
      <c r="A20" s="59" t="s">
        <v>31</v>
      </c>
      <c r="E20" s="1" t="s">
        <v>32</v>
      </c>
      <c r="G20" s="75"/>
    </row>
    <row r="21" spans="1:7" ht="12.75">
      <c r="A21" s="59" t="s">
        <v>33</v>
      </c>
      <c r="E21" s="1" t="s">
        <v>34</v>
      </c>
      <c r="G21" s="75"/>
    </row>
    <row r="22" spans="1:7" ht="12.75">
      <c r="A22" s="59" t="s">
        <v>35</v>
      </c>
      <c r="E22" s="1" t="s">
        <v>36</v>
      </c>
      <c r="G22" s="75"/>
    </row>
    <row r="23" spans="1:7" ht="12.75">
      <c r="A23" s="59" t="s">
        <v>37</v>
      </c>
      <c r="E23" s="1" t="s">
        <v>38</v>
      </c>
      <c r="G23" s="75"/>
    </row>
    <row r="24" spans="1:7" ht="13.5">
      <c r="A24" s="175"/>
      <c r="B24" s="81"/>
      <c r="C24" s="81"/>
      <c r="D24" s="81"/>
      <c r="E24" s="81"/>
      <c r="F24" s="81"/>
      <c r="G24" s="176"/>
    </row>
  </sheetData>
  <sheetProtection/>
  <mergeCells count="5">
    <mergeCell ref="A1:G1"/>
    <mergeCell ref="A2:G2"/>
    <mergeCell ref="A3:G3"/>
    <mergeCell ref="A4:G4"/>
    <mergeCell ref="A11:G11"/>
  </mergeCells>
  <printOptions/>
  <pageMargins left="0.75" right="0.75" top="1" bottom="1" header="0.5" footer="0.5"/>
  <pageSetup orientation="landscape" scale="9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C15">
      <selection activeCell="J24" sqref="J24"/>
    </sheetView>
  </sheetViews>
  <sheetFormatPr defaultColWidth="9.140625" defaultRowHeight="12.75"/>
  <cols>
    <col min="1" max="1" width="15.7109375" style="1" customWidth="1"/>
    <col min="2" max="2" width="16.7109375" style="1" customWidth="1"/>
    <col min="3" max="5" width="15.7109375" style="1" customWidth="1"/>
    <col min="6" max="6" width="17.140625" style="1" customWidth="1"/>
    <col min="7" max="7" width="15.7109375" style="1" customWidth="1"/>
    <col min="8" max="16384" width="9.140625" style="1" customWidth="1"/>
  </cols>
  <sheetData>
    <row r="1" spans="1:8" ht="12.75">
      <c r="A1" s="149" t="s">
        <v>0</v>
      </c>
      <c r="B1" s="149"/>
      <c r="C1" s="149"/>
      <c r="D1" s="149"/>
      <c r="E1" s="149"/>
      <c r="F1" s="149"/>
      <c r="G1" s="149"/>
      <c r="H1" s="17"/>
    </row>
    <row r="2" spans="1:8" ht="12.75">
      <c r="A2" s="149" t="s">
        <v>175</v>
      </c>
      <c r="B2" s="149"/>
      <c r="C2" s="149"/>
      <c r="D2" s="149"/>
      <c r="E2" s="149"/>
      <c r="F2" s="149"/>
      <c r="G2" s="149"/>
      <c r="H2" s="149"/>
    </row>
    <row r="3" spans="1:8" ht="12.75">
      <c r="A3" s="149" t="str">
        <f>'QS1 MOD'!A3:G3</f>
        <v>DRAFT TIME TABLE FOR SEMESTER II 2022/2023</v>
      </c>
      <c r="B3" s="149"/>
      <c r="C3" s="149"/>
      <c r="D3" s="149"/>
      <c r="E3" s="149"/>
      <c r="F3" s="149"/>
      <c r="G3" s="149"/>
      <c r="H3" s="17"/>
    </row>
    <row r="4" spans="1:8" ht="12.75">
      <c r="A4" s="149" t="s">
        <v>61</v>
      </c>
      <c r="B4" s="149"/>
      <c r="C4" s="149"/>
      <c r="D4" s="149"/>
      <c r="E4" s="149"/>
      <c r="F4" s="149"/>
      <c r="G4" s="149"/>
      <c r="H4" s="17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4.75" customHeight="1">
      <c r="A7" s="153" t="s">
        <v>10</v>
      </c>
      <c r="B7" s="155" t="s">
        <v>189</v>
      </c>
      <c r="C7" s="155"/>
      <c r="D7" s="155" t="s">
        <v>190</v>
      </c>
      <c r="E7" s="155" t="str">
        <f>F7</f>
        <v>QUS3203  GA   (RM 143)</v>
      </c>
      <c r="F7" s="155" t="s">
        <v>191</v>
      </c>
      <c r="G7" s="157"/>
    </row>
    <row r="8" spans="1:7" ht="24.75" customHeight="1">
      <c r="A8" s="153" t="s">
        <v>15</v>
      </c>
      <c r="B8" s="155" t="s">
        <v>189</v>
      </c>
      <c r="C8" s="155"/>
      <c r="D8" s="155" t="s">
        <v>190</v>
      </c>
      <c r="E8" s="155" t="str">
        <f>E7</f>
        <v>QUS3203  GA   (RM 143)</v>
      </c>
      <c r="F8" s="155"/>
      <c r="G8" s="157"/>
    </row>
    <row r="9" spans="1:7" ht="26.25" customHeight="1">
      <c r="A9" s="153" t="s">
        <v>16</v>
      </c>
      <c r="B9" s="155" t="s">
        <v>192</v>
      </c>
      <c r="C9" s="155"/>
      <c r="D9" s="155"/>
      <c r="E9" s="155"/>
      <c r="F9" s="155"/>
      <c r="G9" s="157"/>
    </row>
    <row r="10" spans="1:7" ht="24.75" customHeight="1">
      <c r="A10" s="153" t="s">
        <v>18</v>
      </c>
      <c r="B10" s="155" t="str">
        <f>B9</f>
        <v>QUS3206 AB    (RM 143)</v>
      </c>
      <c r="C10" s="155"/>
      <c r="D10" s="179"/>
      <c r="E10" s="155"/>
      <c r="F10" s="155"/>
      <c r="G10" s="157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7" ht="28.5" customHeight="1">
      <c r="A12" s="153" t="s">
        <v>20</v>
      </c>
      <c r="B12" s="155" t="s">
        <v>193</v>
      </c>
      <c r="C12" s="155" t="s">
        <v>194</v>
      </c>
      <c r="D12" s="155" t="s">
        <v>195</v>
      </c>
      <c r="E12" s="155" t="s">
        <v>189</v>
      </c>
      <c r="F12" s="155"/>
      <c r="G12" s="157"/>
    </row>
    <row r="13" spans="1:7" ht="27" customHeight="1">
      <c r="A13" s="180" t="s">
        <v>22</v>
      </c>
      <c r="B13" s="155" t="s">
        <v>193</v>
      </c>
      <c r="C13" s="155" t="s">
        <v>194</v>
      </c>
      <c r="D13" s="155" t="str">
        <f>D12</f>
        <v>QUS3204  OJH  (RM 4033)</v>
      </c>
      <c r="E13" s="155" t="s">
        <v>189</v>
      </c>
      <c r="F13" s="155" t="str">
        <f>B9</f>
        <v>QUS3206 AB    (RM 143)</v>
      </c>
      <c r="G13" s="157"/>
    </row>
    <row r="14" spans="1:7" ht="28.5" customHeight="1">
      <c r="A14" s="153" t="s">
        <v>23</v>
      </c>
      <c r="B14" s="181"/>
      <c r="C14" s="155" t="s">
        <v>194</v>
      </c>
      <c r="D14" s="155" t="str">
        <f>D13</f>
        <v>QUS3204  OJH  (RM 4033)</v>
      </c>
      <c r="E14" s="182"/>
      <c r="F14" s="182"/>
      <c r="G14" s="183"/>
    </row>
    <row r="15" spans="1:7" ht="24.75" customHeight="1">
      <c r="A15" s="163" t="s">
        <v>24</v>
      </c>
      <c r="B15" s="184"/>
      <c r="C15" s="164"/>
      <c r="D15" s="164"/>
      <c r="E15" s="164"/>
      <c r="F15" s="164"/>
      <c r="G15" s="166"/>
    </row>
    <row r="16" ht="13.5"/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7" ht="12.75">
      <c r="A18" s="59" t="s">
        <v>196</v>
      </c>
      <c r="E18" s="1" t="s">
        <v>72</v>
      </c>
      <c r="G18" s="75"/>
    </row>
    <row r="19" spans="1:7" ht="12.75">
      <c r="A19" s="59" t="s">
        <v>197</v>
      </c>
      <c r="E19" s="1" t="s">
        <v>198</v>
      </c>
      <c r="G19" s="75"/>
    </row>
    <row r="20" spans="1:7" ht="12.75">
      <c r="A20" s="59" t="s">
        <v>199</v>
      </c>
      <c r="E20" s="1" t="s">
        <v>200</v>
      </c>
      <c r="G20" s="75"/>
    </row>
    <row r="21" spans="1:7" ht="12.75">
      <c r="A21" s="59" t="s">
        <v>201</v>
      </c>
      <c r="E21" s="1" t="s">
        <v>202</v>
      </c>
      <c r="G21" s="75"/>
    </row>
    <row r="22" spans="1:7" ht="12.75">
      <c r="A22" s="59" t="s">
        <v>203</v>
      </c>
      <c r="E22" s="1" t="s">
        <v>204</v>
      </c>
      <c r="G22" s="75"/>
    </row>
    <row r="23" spans="1:7" ht="12.75">
      <c r="A23" s="59" t="s">
        <v>205</v>
      </c>
      <c r="B23" s="59"/>
      <c r="E23" s="1" t="s">
        <v>206</v>
      </c>
      <c r="G23" s="75"/>
    </row>
    <row r="24" spans="1:7" ht="13.5">
      <c r="A24" s="175"/>
      <c r="B24" s="81"/>
      <c r="C24" s="81"/>
      <c r="D24" s="81"/>
      <c r="E24" s="81"/>
      <c r="F24" s="81"/>
      <c r="G24" s="176"/>
    </row>
  </sheetData>
  <sheetProtection/>
  <mergeCells count="5">
    <mergeCell ref="A1:G1"/>
    <mergeCell ref="A2:H2"/>
    <mergeCell ref="A3:G3"/>
    <mergeCell ref="A4:G4"/>
    <mergeCell ref="A11:G11"/>
  </mergeCells>
  <printOptions/>
  <pageMargins left="0.75" right="0.75" top="1" bottom="1" header="0.5" footer="0.5"/>
  <pageSetup horizontalDpi="360" verticalDpi="36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6">
      <selection activeCell="I25" sqref="I25"/>
    </sheetView>
  </sheetViews>
  <sheetFormatPr defaultColWidth="9.140625" defaultRowHeight="12.75"/>
  <cols>
    <col min="1" max="7" width="15.7109375" style="1" customWidth="1"/>
    <col min="8" max="10" width="9.140625" style="1" customWidth="1"/>
    <col min="11" max="11" width="16.00390625" style="1" customWidth="1"/>
    <col min="12" max="16384" width="9.140625" style="1" customWidth="1"/>
  </cols>
  <sheetData>
    <row r="1" spans="1:7" ht="12.75">
      <c r="A1" s="149" t="s">
        <v>0</v>
      </c>
      <c r="B1" s="149"/>
      <c r="C1" s="149"/>
      <c r="D1" s="149"/>
      <c r="E1" s="149"/>
      <c r="F1" s="149"/>
      <c r="G1" s="149"/>
    </row>
    <row r="2" spans="1:7" ht="12.75">
      <c r="A2" s="149" t="s">
        <v>175</v>
      </c>
      <c r="B2" s="149"/>
      <c r="C2" s="149"/>
      <c r="D2" s="149"/>
      <c r="E2" s="149"/>
      <c r="F2" s="149"/>
      <c r="G2" s="149"/>
    </row>
    <row r="3" spans="1:7" ht="12.75">
      <c r="A3" s="149" t="str">
        <f>'QS1 MOD'!A3:G3</f>
        <v>DRAFT TIME TABLE FOR SEMESTER II 2022/2023</v>
      </c>
      <c r="B3" s="149"/>
      <c r="C3" s="149"/>
      <c r="D3" s="149"/>
      <c r="E3" s="149"/>
      <c r="F3" s="149"/>
      <c r="G3" s="149"/>
    </row>
    <row r="4" spans="1:7" ht="12.75">
      <c r="A4" s="149" t="s">
        <v>81</v>
      </c>
      <c r="B4" s="149"/>
      <c r="C4" s="149"/>
      <c r="D4" s="149"/>
      <c r="E4" s="149"/>
      <c r="F4" s="149"/>
      <c r="G4" s="149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6.25">
      <c r="A7" s="153" t="s">
        <v>10</v>
      </c>
      <c r="B7" s="154" t="s">
        <v>207</v>
      </c>
      <c r="C7" s="155" t="s">
        <v>208</v>
      </c>
      <c r="D7" s="156" t="s">
        <v>209</v>
      </c>
      <c r="E7" s="156"/>
      <c r="F7" s="156"/>
      <c r="G7" s="157"/>
    </row>
    <row r="8" spans="1:10" ht="26.25">
      <c r="A8" s="153" t="s">
        <v>15</v>
      </c>
      <c r="B8" s="154" t="s">
        <v>207</v>
      </c>
      <c r="C8" s="155" t="s">
        <v>208</v>
      </c>
      <c r="D8" s="156" t="str">
        <f>D7</f>
        <v>QUS4201  DNN  (RM 4035)</v>
      </c>
      <c r="E8" s="156" t="s">
        <v>210</v>
      </c>
      <c r="F8" s="156" t="s">
        <v>210</v>
      </c>
      <c r="G8" s="157"/>
      <c r="I8" s="177"/>
      <c r="J8" s="177"/>
    </row>
    <row r="9" spans="1:11" ht="27" customHeight="1">
      <c r="A9" s="153" t="s">
        <v>16</v>
      </c>
      <c r="B9" s="154" t="s">
        <v>207</v>
      </c>
      <c r="C9" s="155" t="s">
        <v>208</v>
      </c>
      <c r="D9" s="156" t="s">
        <v>211</v>
      </c>
      <c r="E9" s="156" t="s">
        <v>210</v>
      </c>
      <c r="F9" s="156" t="s">
        <v>210</v>
      </c>
      <c r="G9" s="157"/>
      <c r="K9" s="178"/>
    </row>
    <row r="10" spans="1:7" ht="28.5" customHeight="1">
      <c r="A10" s="153" t="s">
        <v>18</v>
      </c>
      <c r="B10" s="155"/>
      <c r="C10" s="155"/>
      <c r="D10" s="156" t="str">
        <f>D8</f>
        <v>QUS4201  DNN  (RM 4035)</v>
      </c>
      <c r="E10" s="155" t="s">
        <v>212</v>
      </c>
      <c r="F10" s="155" t="s">
        <v>212</v>
      </c>
      <c r="G10" s="157"/>
    </row>
    <row r="11" spans="1:7" ht="28.5" customHeight="1">
      <c r="A11" s="153" t="s">
        <v>213</v>
      </c>
      <c r="B11" s="155"/>
      <c r="C11" s="155"/>
      <c r="D11" s="156" t="str">
        <f>D9</f>
        <v>QUS4201  All Staff  (RM 4035)</v>
      </c>
      <c r="E11" s="155" t="s">
        <v>212</v>
      </c>
      <c r="F11" s="155" t="s">
        <v>212</v>
      </c>
      <c r="G11" s="157"/>
    </row>
    <row r="12" spans="1:7" ht="24.75" customHeight="1">
      <c r="A12" s="158" t="s">
        <v>19</v>
      </c>
      <c r="B12" s="159"/>
      <c r="C12" s="159"/>
      <c r="D12" s="159"/>
      <c r="E12" s="159"/>
      <c r="F12" s="159"/>
      <c r="G12" s="160"/>
    </row>
    <row r="13" spans="1:8" ht="24.75" customHeight="1">
      <c r="A13" s="153" t="s">
        <v>20</v>
      </c>
      <c r="B13" s="155" t="s">
        <v>214</v>
      </c>
      <c r="D13" s="156" t="s">
        <v>211</v>
      </c>
      <c r="E13" s="155"/>
      <c r="F13" s="155"/>
      <c r="G13" s="157"/>
      <c r="H13" s="161"/>
    </row>
    <row r="14" spans="1:7" ht="29.25" customHeight="1">
      <c r="A14" s="153" t="s">
        <v>22</v>
      </c>
      <c r="B14" s="155" t="s">
        <v>214</v>
      </c>
      <c r="C14" s="155"/>
      <c r="D14" s="156" t="str">
        <f>D13</f>
        <v>QUS4201  All Staff  (RM 4035)</v>
      </c>
      <c r="E14" s="155"/>
      <c r="F14" s="155"/>
      <c r="G14" s="157"/>
    </row>
    <row r="15" spans="1:7" ht="24.75" customHeight="1">
      <c r="A15" s="153" t="s">
        <v>23</v>
      </c>
      <c r="B15" s="155" t="s">
        <v>214</v>
      </c>
      <c r="C15" s="155"/>
      <c r="D15" s="162"/>
      <c r="E15" s="155"/>
      <c r="F15" s="155"/>
      <c r="G15" s="157"/>
    </row>
    <row r="16" spans="1:7" ht="30.75" customHeight="1">
      <c r="A16" s="163" t="s">
        <v>24</v>
      </c>
      <c r="B16" s="164"/>
      <c r="C16" s="164"/>
      <c r="D16" s="165"/>
      <c r="E16" s="164"/>
      <c r="F16" s="164"/>
      <c r="G16" s="166"/>
    </row>
    <row r="17" spans="1:7" ht="13.5">
      <c r="A17" s="167"/>
      <c r="B17" s="168"/>
      <c r="C17" s="168"/>
      <c r="D17" s="168"/>
      <c r="E17" s="168"/>
      <c r="F17" s="168"/>
      <c r="G17" s="169"/>
    </row>
    <row r="18" spans="1:7" s="17" customFormat="1" ht="12" customHeight="1">
      <c r="A18" s="170" t="s">
        <v>25</v>
      </c>
      <c r="B18" s="171"/>
      <c r="C18" s="171"/>
      <c r="D18" s="171"/>
      <c r="E18" s="172" t="s">
        <v>26</v>
      </c>
      <c r="F18" s="171"/>
      <c r="G18" s="173"/>
    </row>
    <row r="19" spans="1:7" ht="12.75">
      <c r="A19" s="59" t="s">
        <v>215</v>
      </c>
      <c r="E19" s="1" t="s">
        <v>90</v>
      </c>
      <c r="G19" s="75"/>
    </row>
    <row r="20" spans="1:7" ht="12.75">
      <c r="A20" s="59"/>
      <c r="G20" s="75"/>
    </row>
    <row r="21" spans="1:7" ht="12.75">
      <c r="A21" s="59" t="s">
        <v>216</v>
      </c>
      <c r="E21" s="1" t="s">
        <v>114</v>
      </c>
      <c r="G21" s="75"/>
    </row>
    <row r="22" spans="1:7" ht="12.75">
      <c r="A22" s="59" t="s">
        <v>217</v>
      </c>
      <c r="E22" s="1" t="s">
        <v>72</v>
      </c>
      <c r="G22" s="75"/>
    </row>
    <row r="23" spans="1:7" ht="12.75">
      <c r="A23" s="59" t="s">
        <v>218</v>
      </c>
      <c r="E23" s="1" t="s">
        <v>219</v>
      </c>
      <c r="G23" s="75"/>
    </row>
    <row r="24" spans="1:7" ht="12.75">
      <c r="A24" s="59" t="s">
        <v>220</v>
      </c>
      <c r="E24" s="1" t="s">
        <v>221</v>
      </c>
      <c r="G24" s="174"/>
    </row>
    <row r="25" spans="1:7" ht="13.5" customHeight="1">
      <c r="A25" s="59" t="s">
        <v>222</v>
      </c>
      <c r="E25" s="1" t="s">
        <v>130</v>
      </c>
      <c r="G25" s="75"/>
    </row>
    <row r="26" spans="1:7" ht="12.75">
      <c r="A26" s="59"/>
      <c r="G26" s="75"/>
    </row>
    <row r="27" spans="1:7" ht="12.75">
      <c r="A27" s="59"/>
      <c r="G27" s="75"/>
    </row>
    <row r="28" spans="1:7" ht="13.5">
      <c r="A28" s="175"/>
      <c r="B28" s="81"/>
      <c r="C28" s="81"/>
      <c r="D28" s="81"/>
      <c r="E28" s="81"/>
      <c r="F28" s="81"/>
      <c r="G28" s="176"/>
    </row>
  </sheetData>
  <sheetProtection/>
  <mergeCells count="5">
    <mergeCell ref="A1:G1"/>
    <mergeCell ref="A2:G2"/>
    <mergeCell ref="A3:G3"/>
    <mergeCell ref="A4:G4"/>
    <mergeCell ref="A12:G12"/>
  </mergeCells>
  <printOptions/>
  <pageMargins left="0.7" right="0.7" top="0.75" bottom="0.75" header="0.3" footer="0.3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zoomScaleSheetLayoutView="100" workbookViewId="0" topLeftCell="A28">
      <selection activeCell="G41" sqref="G41"/>
    </sheetView>
  </sheetViews>
  <sheetFormatPr defaultColWidth="9.00390625" defaultRowHeight="12.75"/>
  <cols>
    <col min="1" max="1" width="6.140625" style="1" customWidth="1"/>
    <col min="2" max="2" width="22.28125" style="1" customWidth="1"/>
    <col min="3" max="3" width="13.00390625" style="1" customWidth="1"/>
    <col min="4" max="4" width="14.28125" style="138" customWidth="1"/>
    <col min="5" max="5" width="11.00390625" style="1" customWidth="1"/>
    <col min="6" max="6" width="6.7109375" style="1" customWidth="1"/>
    <col min="7" max="7" width="36.00390625" style="1" customWidth="1"/>
    <col min="8" max="8" width="8.00390625" style="1" customWidth="1"/>
    <col min="9" max="9" width="28.00390625" style="1" customWidth="1"/>
    <col min="10" max="10" width="7.140625" style="1" customWidth="1"/>
    <col min="11" max="11" width="27.140625" style="1" customWidth="1"/>
    <col min="12" max="12" width="6.7109375" style="1" customWidth="1"/>
    <col min="13" max="13" width="21.57421875" style="1" customWidth="1"/>
    <col min="14" max="14" width="5.7109375" style="1" customWidth="1"/>
    <col min="15" max="15" width="21.28125" style="1" customWidth="1"/>
    <col min="16" max="16384" width="9.140625" style="1" bestFit="1" customWidth="1"/>
  </cols>
  <sheetData>
    <row r="1" spans="1:15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0" customHeight="1">
      <c r="A2" s="22" t="s">
        <v>223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>
      <c r="A3" s="23"/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0"/>
    </row>
    <row r="4" spans="1:15" ht="14.25">
      <c r="A4" s="24"/>
      <c r="B4" s="25"/>
      <c r="C4" s="25"/>
      <c r="D4" s="25"/>
      <c r="E4" s="25"/>
      <c r="F4" s="26"/>
      <c r="G4" s="25"/>
      <c r="H4" s="27"/>
      <c r="I4" s="28"/>
      <c r="J4" s="60"/>
      <c r="K4" s="61"/>
      <c r="L4" s="61"/>
      <c r="M4" s="62"/>
      <c r="N4" s="28"/>
      <c r="O4" s="63"/>
    </row>
    <row r="5" spans="1:15" s="19" customFormat="1" ht="45" customHeight="1">
      <c r="A5" s="29" t="s">
        <v>224</v>
      </c>
      <c r="B5" s="30" t="s">
        <v>225</v>
      </c>
      <c r="C5" s="31" t="s">
        <v>226</v>
      </c>
      <c r="D5" s="31" t="s">
        <v>227</v>
      </c>
      <c r="E5" s="32" t="s">
        <v>228</v>
      </c>
      <c r="F5" s="30" t="s">
        <v>229</v>
      </c>
      <c r="G5" s="30"/>
      <c r="H5" s="30" t="s">
        <v>229</v>
      </c>
      <c r="I5" s="33"/>
      <c r="J5" s="144" t="s">
        <v>229</v>
      </c>
      <c r="K5" s="144"/>
      <c r="L5" s="33" t="s">
        <v>229</v>
      </c>
      <c r="M5" s="33"/>
      <c r="N5" s="30" t="s">
        <v>229</v>
      </c>
      <c r="O5" s="64"/>
    </row>
    <row r="6" spans="1:15" ht="38.25" customHeight="1">
      <c r="A6" s="34">
        <v>1</v>
      </c>
      <c r="B6" s="35" t="s">
        <v>230</v>
      </c>
      <c r="C6" s="35" t="s">
        <v>231</v>
      </c>
      <c r="D6" s="139" t="s">
        <v>232</v>
      </c>
      <c r="E6" s="36">
        <f>F6+H6+J6</f>
        <v>9</v>
      </c>
      <c r="F6" s="37">
        <v>3</v>
      </c>
      <c r="G6" s="37" t="s">
        <v>233</v>
      </c>
      <c r="H6" s="37">
        <v>2</v>
      </c>
      <c r="I6" s="37" t="s">
        <v>215</v>
      </c>
      <c r="J6" s="52">
        <v>4</v>
      </c>
      <c r="K6" s="145" t="s">
        <v>205</v>
      </c>
      <c r="L6" s="37"/>
      <c r="M6" s="37"/>
      <c r="N6" s="35"/>
      <c r="O6" s="65"/>
    </row>
    <row r="7" spans="1:15" ht="48.75" customHeight="1">
      <c r="A7" s="38">
        <v>2</v>
      </c>
      <c r="B7" s="39" t="s">
        <v>234</v>
      </c>
      <c r="C7" s="39" t="s">
        <v>235</v>
      </c>
      <c r="D7" s="140"/>
      <c r="E7" s="40">
        <f>F7+H7+J7+L7</f>
        <v>10</v>
      </c>
      <c r="F7" s="42">
        <v>4</v>
      </c>
      <c r="G7" s="41" t="s">
        <v>150</v>
      </c>
      <c r="H7" s="41">
        <v>2</v>
      </c>
      <c r="I7" s="41" t="s">
        <v>170</v>
      </c>
      <c r="J7" s="41">
        <v>4</v>
      </c>
      <c r="K7" s="41" t="s">
        <v>167</v>
      </c>
      <c r="L7" s="41"/>
      <c r="M7" s="41"/>
      <c r="N7" s="39"/>
      <c r="O7" s="66"/>
    </row>
    <row r="8" spans="1:15" ht="48.75" customHeight="1">
      <c r="A8" s="38">
        <v>3</v>
      </c>
      <c r="B8" s="39" t="s">
        <v>236</v>
      </c>
      <c r="C8" s="39" t="s">
        <v>235</v>
      </c>
      <c r="D8" s="140"/>
      <c r="E8" s="40">
        <f>F8+H8+J8+L8+N8</f>
        <v>11</v>
      </c>
      <c r="F8" s="39">
        <v>1</v>
      </c>
      <c r="G8" s="39" t="s">
        <v>237</v>
      </c>
      <c r="H8" s="39">
        <v>3</v>
      </c>
      <c r="I8" s="42" t="s">
        <v>187</v>
      </c>
      <c r="J8" s="42">
        <v>2</v>
      </c>
      <c r="K8" s="41" t="s">
        <v>238</v>
      </c>
      <c r="L8" s="41">
        <v>3</v>
      </c>
      <c r="M8" s="41" t="s">
        <v>239</v>
      </c>
      <c r="N8" s="39">
        <v>2</v>
      </c>
      <c r="O8" s="66" t="s">
        <v>53</v>
      </c>
    </row>
    <row r="9" spans="1:15" ht="31.5" customHeight="1">
      <c r="A9" s="38">
        <v>4</v>
      </c>
      <c r="B9" s="39" t="s">
        <v>240</v>
      </c>
      <c r="C9" s="39" t="s">
        <v>235</v>
      </c>
      <c r="D9" s="140" t="s">
        <v>241</v>
      </c>
      <c r="E9" s="40"/>
      <c r="F9" s="40"/>
      <c r="G9" s="41"/>
      <c r="H9" s="41"/>
      <c r="I9" s="41"/>
      <c r="J9" s="41"/>
      <c r="K9" s="41"/>
      <c r="L9" s="41"/>
      <c r="M9" s="41"/>
      <c r="N9" s="39"/>
      <c r="O9" s="66"/>
    </row>
    <row r="10" spans="1:15" ht="27">
      <c r="A10" s="38">
        <v>5</v>
      </c>
      <c r="B10" s="39" t="s">
        <v>242</v>
      </c>
      <c r="C10" s="39" t="s">
        <v>243</v>
      </c>
      <c r="D10" s="140" t="s">
        <v>244</v>
      </c>
      <c r="E10" s="40">
        <f>F10+H10+J10+L10</f>
        <v>8</v>
      </c>
      <c r="F10" s="41">
        <v>4</v>
      </c>
      <c r="G10" s="41" t="s">
        <v>218</v>
      </c>
      <c r="H10" s="41">
        <v>4</v>
      </c>
      <c r="I10" s="41" t="s">
        <v>165</v>
      </c>
      <c r="J10" s="41"/>
      <c r="K10" s="41"/>
      <c r="L10" s="41"/>
      <c r="M10" s="41"/>
      <c r="N10" s="39"/>
      <c r="O10" s="66"/>
    </row>
    <row r="11" spans="1:15" ht="48" customHeight="1">
      <c r="A11" s="38">
        <v>6</v>
      </c>
      <c r="B11" s="39" t="s">
        <v>245</v>
      </c>
      <c r="C11" s="39" t="s">
        <v>243</v>
      </c>
      <c r="D11" s="140"/>
      <c r="E11" s="40">
        <f>F11+H11+J11+L11</f>
        <v>10</v>
      </c>
      <c r="F11" s="41">
        <v>4</v>
      </c>
      <c r="G11" s="41" t="s">
        <v>196</v>
      </c>
      <c r="H11" s="41">
        <v>3</v>
      </c>
      <c r="I11" s="41" t="s">
        <v>246</v>
      </c>
      <c r="J11" s="41">
        <v>3</v>
      </c>
      <c r="K11" s="41" t="s">
        <v>247</v>
      </c>
      <c r="L11" s="47"/>
      <c r="M11" s="47"/>
      <c r="N11" s="46"/>
      <c r="O11" s="67"/>
    </row>
    <row r="12" spans="1:15" ht="37.5" customHeight="1">
      <c r="A12" s="38">
        <v>7</v>
      </c>
      <c r="B12" s="39" t="s">
        <v>248</v>
      </c>
      <c r="C12" s="39" t="s">
        <v>235</v>
      </c>
      <c r="D12" s="140"/>
      <c r="E12" s="40">
        <f>F12+H12+J12+L12</f>
        <v>11</v>
      </c>
      <c r="F12" s="41">
        <v>4</v>
      </c>
      <c r="G12" s="41" t="s">
        <v>185</v>
      </c>
      <c r="H12" s="45">
        <v>4</v>
      </c>
      <c r="I12" s="42" t="s">
        <v>56</v>
      </c>
      <c r="J12" s="39">
        <v>3</v>
      </c>
      <c r="K12" s="39" t="s">
        <v>249</v>
      </c>
      <c r="L12" s="45"/>
      <c r="M12" s="42"/>
      <c r="N12" s="45"/>
      <c r="O12" s="66"/>
    </row>
    <row r="13" spans="1:15" ht="39" customHeight="1">
      <c r="A13" s="38">
        <v>8</v>
      </c>
      <c r="B13" s="39" t="s">
        <v>250</v>
      </c>
      <c r="C13" s="39" t="s">
        <v>235</v>
      </c>
      <c r="D13" s="141" t="s">
        <v>244</v>
      </c>
      <c r="E13" s="40">
        <f>F13+H13+J13+L13</f>
        <v>7</v>
      </c>
      <c r="F13" s="41">
        <v>4</v>
      </c>
      <c r="G13" s="41" t="s">
        <v>216</v>
      </c>
      <c r="H13" s="41">
        <v>3</v>
      </c>
      <c r="I13" s="41" t="s">
        <v>113</v>
      </c>
      <c r="J13" s="41"/>
      <c r="K13" s="41"/>
      <c r="L13" s="41"/>
      <c r="M13" s="41"/>
      <c r="N13" s="39"/>
      <c r="O13" s="66"/>
    </row>
    <row r="14" spans="1:15" ht="49.5" customHeight="1">
      <c r="A14" s="38">
        <v>9</v>
      </c>
      <c r="B14" s="39" t="s">
        <v>251</v>
      </c>
      <c r="C14" s="39" t="s">
        <v>235</v>
      </c>
      <c r="D14" s="141" t="s">
        <v>244</v>
      </c>
      <c r="E14" s="40">
        <f aca="true" t="shared" si="0" ref="E14:E37">F14+H14+J14+L14</f>
        <v>8</v>
      </c>
      <c r="F14" s="41">
        <v>3</v>
      </c>
      <c r="G14" s="41" t="s">
        <v>220</v>
      </c>
      <c r="H14" s="41">
        <v>2</v>
      </c>
      <c r="I14" s="41" t="s">
        <v>182</v>
      </c>
      <c r="J14" s="41">
        <v>3</v>
      </c>
      <c r="K14" s="41" t="s">
        <v>141</v>
      </c>
      <c r="L14" s="41"/>
      <c r="M14" s="41"/>
      <c r="N14" s="39"/>
      <c r="O14" s="66"/>
    </row>
    <row r="15" spans="1:15" ht="36.75" customHeight="1">
      <c r="A15" s="38">
        <v>10</v>
      </c>
      <c r="B15" s="39" t="s">
        <v>252</v>
      </c>
      <c r="C15" s="39" t="s">
        <v>235</v>
      </c>
      <c r="D15" s="141" t="s">
        <v>244</v>
      </c>
      <c r="E15" s="40">
        <f t="shared" si="0"/>
        <v>3</v>
      </c>
      <c r="F15" s="41">
        <v>3</v>
      </c>
      <c r="G15" s="41" t="s">
        <v>97</v>
      </c>
      <c r="H15" s="41"/>
      <c r="I15" s="41"/>
      <c r="J15" s="41"/>
      <c r="K15" s="41"/>
      <c r="L15" s="41"/>
      <c r="M15" s="146"/>
      <c r="N15" s="39"/>
      <c r="O15" s="66"/>
    </row>
    <row r="16" spans="1:15" ht="41.25" customHeight="1">
      <c r="A16" s="38">
        <v>11</v>
      </c>
      <c r="B16" s="39" t="s">
        <v>253</v>
      </c>
      <c r="C16" s="39" t="s">
        <v>235</v>
      </c>
      <c r="D16" s="141" t="s">
        <v>244</v>
      </c>
      <c r="E16" s="40">
        <f t="shared" si="0"/>
        <v>7</v>
      </c>
      <c r="F16" s="41">
        <v>3</v>
      </c>
      <c r="G16" s="41" t="s">
        <v>116</v>
      </c>
      <c r="H16" s="41">
        <v>4</v>
      </c>
      <c r="I16" s="41" t="s">
        <v>152</v>
      </c>
      <c r="J16" s="41"/>
      <c r="K16" s="41"/>
      <c r="L16" s="41"/>
      <c r="M16" s="41"/>
      <c r="N16" s="39"/>
      <c r="O16" s="66"/>
    </row>
    <row r="17" spans="1:15" ht="33" customHeight="1">
      <c r="A17" s="38">
        <v>12</v>
      </c>
      <c r="B17" s="39" t="s">
        <v>254</v>
      </c>
      <c r="C17" s="39" t="s">
        <v>235</v>
      </c>
      <c r="D17" s="140" t="s">
        <v>241</v>
      </c>
      <c r="E17" s="40"/>
      <c r="F17" s="41"/>
      <c r="G17" s="41"/>
      <c r="H17" s="41"/>
      <c r="I17" s="41"/>
      <c r="J17" s="41"/>
      <c r="K17" s="41"/>
      <c r="L17" s="41"/>
      <c r="M17" s="41"/>
      <c r="N17" s="39"/>
      <c r="O17" s="66"/>
    </row>
    <row r="18" spans="1:15" ht="36" customHeight="1">
      <c r="A18" s="38">
        <v>13</v>
      </c>
      <c r="B18" s="39" t="s">
        <v>255</v>
      </c>
      <c r="C18" s="39" t="s">
        <v>235</v>
      </c>
      <c r="D18" s="140"/>
      <c r="E18" s="40">
        <f t="shared" si="0"/>
        <v>11</v>
      </c>
      <c r="F18" s="41">
        <v>4</v>
      </c>
      <c r="G18" s="41" t="s">
        <v>37</v>
      </c>
      <c r="H18" s="41">
        <v>3</v>
      </c>
      <c r="I18" s="41" t="s">
        <v>60</v>
      </c>
      <c r="J18" s="41">
        <v>4</v>
      </c>
      <c r="K18" s="41" t="s">
        <v>186</v>
      </c>
      <c r="L18" s="41"/>
      <c r="M18" s="41"/>
      <c r="N18" s="39"/>
      <c r="O18" s="66"/>
    </row>
    <row r="19" spans="1:15" ht="37.5" customHeight="1">
      <c r="A19" s="38">
        <v>14</v>
      </c>
      <c r="B19" s="46" t="s">
        <v>256</v>
      </c>
      <c r="C19" s="39" t="s">
        <v>243</v>
      </c>
      <c r="D19" s="141" t="s">
        <v>244</v>
      </c>
      <c r="E19" s="40">
        <f t="shared" si="0"/>
        <v>11</v>
      </c>
      <c r="F19" s="47">
        <v>4</v>
      </c>
      <c r="G19" s="47" t="s">
        <v>174</v>
      </c>
      <c r="H19" s="47">
        <v>4</v>
      </c>
      <c r="I19" s="47" t="s">
        <v>118</v>
      </c>
      <c r="J19" s="47">
        <v>3</v>
      </c>
      <c r="K19" s="42" t="s">
        <v>138</v>
      </c>
      <c r="L19" s="47"/>
      <c r="M19" s="42"/>
      <c r="N19" s="46"/>
      <c r="O19" s="67"/>
    </row>
    <row r="20" spans="1:15" ht="36.75" customHeight="1">
      <c r="A20" s="38">
        <v>15</v>
      </c>
      <c r="B20" s="48" t="s">
        <v>257</v>
      </c>
      <c r="C20" s="39" t="s">
        <v>243</v>
      </c>
      <c r="D20" s="140" t="s">
        <v>241</v>
      </c>
      <c r="E20" s="40"/>
      <c r="F20" s="142"/>
      <c r="G20" s="42"/>
      <c r="H20" s="42"/>
      <c r="I20" s="42"/>
      <c r="J20" s="42"/>
      <c r="K20" s="41"/>
      <c r="L20" s="47"/>
      <c r="M20" s="47"/>
      <c r="N20" s="46"/>
      <c r="O20" s="67"/>
    </row>
    <row r="21" spans="1:15" ht="47.25" customHeight="1">
      <c r="A21" s="38">
        <v>16</v>
      </c>
      <c r="B21" s="48" t="s">
        <v>258</v>
      </c>
      <c r="C21" s="39" t="s">
        <v>243</v>
      </c>
      <c r="D21" s="141"/>
      <c r="E21" s="40">
        <f>F21+H21</f>
        <v>6</v>
      </c>
      <c r="F21" s="42">
        <v>2</v>
      </c>
      <c r="G21" s="41" t="s">
        <v>170</v>
      </c>
      <c r="H21" s="42">
        <v>4</v>
      </c>
      <c r="I21" s="41" t="s">
        <v>109</v>
      </c>
      <c r="J21" s="42"/>
      <c r="K21" s="41"/>
      <c r="L21" s="47"/>
      <c r="M21" s="47"/>
      <c r="N21" s="46"/>
      <c r="O21" s="67"/>
    </row>
    <row r="22" spans="1:15" ht="34.5" customHeight="1">
      <c r="A22" s="38">
        <v>17</v>
      </c>
      <c r="B22" s="42" t="s">
        <v>259</v>
      </c>
      <c r="C22" s="39" t="s">
        <v>243</v>
      </c>
      <c r="D22" s="140"/>
      <c r="E22" s="40">
        <f t="shared" si="0"/>
        <v>10</v>
      </c>
      <c r="F22" s="47">
        <v>4</v>
      </c>
      <c r="G22" s="42" t="s">
        <v>260</v>
      </c>
      <c r="H22" s="42">
        <v>2</v>
      </c>
      <c r="I22" s="42" t="s">
        <v>73</v>
      </c>
      <c r="J22" s="42">
        <v>4</v>
      </c>
      <c r="K22" s="41" t="s">
        <v>93</v>
      </c>
      <c r="L22" s="47"/>
      <c r="M22" s="47"/>
      <c r="N22" s="46"/>
      <c r="O22" s="67"/>
    </row>
    <row r="23" spans="1:15" ht="36.75" customHeight="1">
      <c r="A23" s="38">
        <v>18</v>
      </c>
      <c r="B23" s="48" t="s">
        <v>261</v>
      </c>
      <c r="C23" s="39" t="s">
        <v>243</v>
      </c>
      <c r="D23" s="140"/>
      <c r="E23" s="40">
        <f t="shared" si="0"/>
        <v>10</v>
      </c>
      <c r="F23" s="41">
        <v>3</v>
      </c>
      <c r="G23" s="41" t="s">
        <v>222</v>
      </c>
      <c r="H23" s="42">
        <v>4</v>
      </c>
      <c r="I23" s="42" t="s">
        <v>197</v>
      </c>
      <c r="J23" s="42">
        <v>3</v>
      </c>
      <c r="K23" s="41" t="s">
        <v>129</v>
      </c>
      <c r="L23" s="47"/>
      <c r="M23" s="47"/>
      <c r="N23" s="46"/>
      <c r="O23" s="67"/>
    </row>
    <row r="24" spans="1:15" ht="36" customHeight="1">
      <c r="A24" s="38">
        <v>19</v>
      </c>
      <c r="B24" s="48" t="s">
        <v>262</v>
      </c>
      <c r="C24" s="39" t="s">
        <v>243</v>
      </c>
      <c r="D24" s="140"/>
      <c r="E24" s="40">
        <f>F24+H24+J24</f>
        <v>11</v>
      </c>
      <c r="F24" s="47">
        <v>4</v>
      </c>
      <c r="G24" s="42" t="s">
        <v>263</v>
      </c>
      <c r="H24" s="42">
        <v>4</v>
      </c>
      <c r="I24" s="42" t="s">
        <v>58</v>
      </c>
      <c r="J24" s="42">
        <v>3</v>
      </c>
      <c r="K24" s="41" t="s">
        <v>70</v>
      </c>
      <c r="L24" s="47"/>
      <c r="M24" s="47"/>
      <c r="N24" s="46"/>
      <c r="O24" s="67"/>
    </row>
    <row r="25" spans="1:15" ht="37.5" customHeight="1">
      <c r="A25" s="38">
        <v>20</v>
      </c>
      <c r="B25" s="39" t="s">
        <v>264</v>
      </c>
      <c r="C25" s="39" t="s">
        <v>243</v>
      </c>
      <c r="D25" s="141" t="s">
        <v>244</v>
      </c>
      <c r="E25" s="40">
        <f t="shared" si="0"/>
        <v>10</v>
      </c>
      <c r="F25" s="41">
        <v>2</v>
      </c>
      <c r="G25" s="41" t="s">
        <v>75</v>
      </c>
      <c r="H25" s="41">
        <v>4</v>
      </c>
      <c r="I25" s="41" t="s">
        <v>77</v>
      </c>
      <c r="J25" s="41">
        <v>4</v>
      </c>
      <c r="K25" s="41" t="s">
        <v>96</v>
      </c>
      <c r="L25" s="41"/>
      <c r="M25" s="41"/>
      <c r="N25" s="39"/>
      <c r="O25" s="66"/>
    </row>
    <row r="26" spans="1:15" ht="54.75">
      <c r="A26" s="38">
        <v>21</v>
      </c>
      <c r="B26" s="39" t="s">
        <v>265</v>
      </c>
      <c r="C26" s="39" t="s">
        <v>243</v>
      </c>
      <c r="D26" s="140"/>
      <c r="E26" s="40">
        <f t="shared" si="0"/>
        <v>10</v>
      </c>
      <c r="F26" s="41">
        <v>4</v>
      </c>
      <c r="G26" s="41" t="s">
        <v>91</v>
      </c>
      <c r="H26" s="41">
        <v>2</v>
      </c>
      <c r="I26" s="41" t="s">
        <v>129</v>
      </c>
      <c r="J26" s="41">
        <v>2</v>
      </c>
      <c r="K26" s="41" t="s">
        <v>33</v>
      </c>
      <c r="L26" s="41">
        <v>2</v>
      </c>
      <c r="M26" s="41" t="s">
        <v>138</v>
      </c>
      <c r="N26" s="39"/>
      <c r="O26" s="66"/>
    </row>
    <row r="27" spans="1:15" ht="44.25" customHeight="1">
      <c r="A27" s="38">
        <v>22</v>
      </c>
      <c r="B27" s="48" t="s">
        <v>266</v>
      </c>
      <c r="C27" s="39" t="s">
        <v>243</v>
      </c>
      <c r="D27" s="141" t="s">
        <v>244</v>
      </c>
      <c r="E27" s="40">
        <f t="shared" si="0"/>
        <v>8</v>
      </c>
      <c r="F27" s="41">
        <v>4</v>
      </c>
      <c r="G27" s="41" t="s">
        <v>267</v>
      </c>
      <c r="H27" s="42">
        <v>4</v>
      </c>
      <c r="I27" s="42" t="s">
        <v>181</v>
      </c>
      <c r="J27" s="41"/>
      <c r="K27" s="41"/>
      <c r="L27" s="47"/>
      <c r="M27" s="47"/>
      <c r="N27" s="46"/>
      <c r="O27" s="67"/>
    </row>
    <row r="28" spans="1:15" ht="42.75" customHeight="1">
      <c r="A28" s="38">
        <v>23</v>
      </c>
      <c r="B28" s="39" t="s">
        <v>268</v>
      </c>
      <c r="C28" s="39" t="s">
        <v>243</v>
      </c>
      <c r="D28" s="140"/>
      <c r="E28" s="40">
        <f t="shared" si="0"/>
        <v>10</v>
      </c>
      <c r="F28" s="41">
        <v>2</v>
      </c>
      <c r="G28" s="41" t="s">
        <v>73</v>
      </c>
      <c r="H28" s="41">
        <v>4</v>
      </c>
      <c r="I28" s="41" t="s">
        <v>79</v>
      </c>
      <c r="J28" s="41">
        <v>4</v>
      </c>
      <c r="K28" s="41" t="s">
        <v>50</v>
      </c>
      <c r="L28" s="41"/>
      <c r="M28" s="41"/>
      <c r="N28" s="39"/>
      <c r="O28" s="66"/>
    </row>
    <row r="29" spans="1:15" ht="40.5" customHeight="1">
      <c r="A29" s="38">
        <v>24</v>
      </c>
      <c r="B29" s="39" t="s">
        <v>269</v>
      </c>
      <c r="C29" s="39" t="s">
        <v>243</v>
      </c>
      <c r="D29" s="140"/>
      <c r="E29" s="40">
        <f>F29+H29+J29</f>
        <v>10</v>
      </c>
      <c r="F29" s="39">
        <v>3</v>
      </c>
      <c r="G29" s="39" t="s">
        <v>270</v>
      </c>
      <c r="H29" s="39">
        <v>3</v>
      </c>
      <c r="I29" s="41" t="s">
        <v>271</v>
      </c>
      <c r="J29" s="69">
        <v>4</v>
      </c>
      <c r="K29" s="41" t="s">
        <v>203</v>
      </c>
      <c r="L29" s="41"/>
      <c r="M29" s="41"/>
      <c r="N29" s="39"/>
      <c r="O29" s="66"/>
    </row>
    <row r="30" spans="1:15" ht="46.5" customHeight="1">
      <c r="A30" s="38">
        <v>25</v>
      </c>
      <c r="B30" s="39" t="s">
        <v>272</v>
      </c>
      <c r="C30" s="39" t="s">
        <v>243</v>
      </c>
      <c r="D30" s="140"/>
      <c r="E30" s="40">
        <f>F30+H30+J30+L30</f>
        <v>10</v>
      </c>
      <c r="F30" s="39">
        <v>2</v>
      </c>
      <c r="G30" s="39" t="s">
        <v>75</v>
      </c>
      <c r="H30" s="39">
        <v>4</v>
      </c>
      <c r="I30" s="42" t="s">
        <v>94</v>
      </c>
      <c r="J30" s="41">
        <v>2</v>
      </c>
      <c r="K30" s="41" t="s">
        <v>53</v>
      </c>
      <c r="L30" s="41">
        <v>2</v>
      </c>
      <c r="M30" s="41" t="s">
        <v>168</v>
      </c>
      <c r="N30" s="39"/>
      <c r="O30" s="66"/>
    </row>
    <row r="31" spans="1:15" s="20" customFormat="1" ht="30.75" customHeight="1">
      <c r="A31" s="38">
        <v>26</v>
      </c>
      <c r="B31" s="39" t="s">
        <v>273</v>
      </c>
      <c r="C31" s="39" t="s">
        <v>243</v>
      </c>
      <c r="D31" s="140" t="s">
        <v>241</v>
      </c>
      <c r="E31" s="40"/>
      <c r="F31" s="41"/>
      <c r="G31" s="41"/>
      <c r="H31" s="41"/>
      <c r="I31" s="147"/>
      <c r="J31" s="41"/>
      <c r="K31" s="41"/>
      <c r="L31" s="41"/>
      <c r="M31" s="41"/>
      <c r="N31" s="39"/>
      <c r="O31" s="66"/>
    </row>
    <row r="32" spans="1:15" ht="33.75" customHeight="1">
      <c r="A32" s="38">
        <v>27</v>
      </c>
      <c r="B32" s="39" t="s">
        <v>274</v>
      </c>
      <c r="C32" s="49" t="s">
        <v>275</v>
      </c>
      <c r="D32" s="49"/>
      <c r="E32" s="40">
        <f t="shared" si="0"/>
        <v>7</v>
      </c>
      <c r="F32" s="41">
        <v>4</v>
      </c>
      <c r="G32" s="41" t="s">
        <v>215</v>
      </c>
      <c r="H32" s="41">
        <v>3</v>
      </c>
      <c r="I32" s="41" t="s">
        <v>111</v>
      </c>
      <c r="J32" s="41"/>
      <c r="K32" s="41"/>
      <c r="L32" s="41"/>
      <c r="M32" s="41"/>
      <c r="N32" s="39"/>
      <c r="O32" s="66"/>
    </row>
    <row r="33" spans="1:15" ht="36" customHeight="1">
      <c r="A33" s="38">
        <v>28</v>
      </c>
      <c r="B33" s="39" t="s">
        <v>276</v>
      </c>
      <c r="C33" s="49" t="s">
        <v>275</v>
      </c>
      <c r="D33" s="141" t="s">
        <v>244</v>
      </c>
      <c r="E33" s="40">
        <f t="shared" si="0"/>
        <v>7</v>
      </c>
      <c r="F33" s="41">
        <v>3</v>
      </c>
      <c r="G33" s="41" t="s">
        <v>132</v>
      </c>
      <c r="H33" s="41">
        <v>4</v>
      </c>
      <c r="I33" s="41" t="s">
        <v>277</v>
      </c>
      <c r="J33" s="41"/>
      <c r="K33" s="41"/>
      <c r="L33" s="41"/>
      <c r="M33" s="41"/>
      <c r="N33" s="39"/>
      <c r="O33" s="66"/>
    </row>
    <row r="34" spans="1:15" ht="46.5" customHeight="1">
      <c r="A34" s="38">
        <v>29</v>
      </c>
      <c r="B34" s="39" t="s">
        <v>278</v>
      </c>
      <c r="C34" s="49" t="s">
        <v>275</v>
      </c>
      <c r="D34" s="49"/>
      <c r="E34" s="40">
        <f>F34+H34+J34+L34+N34</f>
        <v>4</v>
      </c>
      <c r="F34" s="41">
        <v>1</v>
      </c>
      <c r="G34" s="41" t="s">
        <v>184</v>
      </c>
      <c r="H34" s="41">
        <v>2</v>
      </c>
      <c r="I34" s="41" t="s">
        <v>168</v>
      </c>
      <c r="J34" s="41">
        <v>1</v>
      </c>
      <c r="K34" s="41" t="s">
        <v>129</v>
      </c>
      <c r="L34" s="41"/>
      <c r="M34" s="41"/>
      <c r="N34" s="39"/>
      <c r="O34" s="66"/>
    </row>
    <row r="35" spans="1:15" ht="33.75" customHeight="1">
      <c r="A35" s="38">
        <v>30</v>
      </c>
      <c r="B35" s="39" t="s">
        <v>279</v>
      </c>
      <c r="C35" s="49" t="s">
        <v>275</v>
      </c>
      <c r="D35" s="141" t="s">
        <v>244</v>
      </c>
      <c r="E35" s="40">
        <f t="shared" si="0"/>
        <v>7</v>
      </c>
      <c r="F35" s="41">
        <v>3</v>
      </c>
      <c r="G35" s="41" t="s">
        <v>33</v>
      </c>
      <c r="H35" s="41">
        <v>4</v>
      </c>
      <c r="I35" s="41" t="s">
        <v>215</v>
      </c>
      <c r="J35" s="41"/>
      <c r="K35" s="41"/>
      <c r="L35" s="41"/>
      <c r="M35" s="41"/>
      <c r="N35" s="39"/>
      <c r="O35" s="66"/>
    </row>
    <row r="36" spans="1:15" ht="48" customHeight="1">
      <c r="A36" s="38">
        <v>31</v>
      </c>
      <c r="B36" s="41" t="s">
        <v>280</v>
      </c>
      <c r="C36" s="51" t="s">
        <v>275</v>
      </c>
      <c r="D36" s="51"/>
      <c r="E36" s="40">
        <f t="shared" si="0"/>
        <v>12</v>
      </c>
      <c r="F36" s="41">
        <v>4</v>
      </c>
      <c r="G36" s="41" t="s">
        <v>172</v>
      </c>
      <c r="H36" s="41">
        <v>4</v>
      </c>
      <c r="I36" s="41" t="s">
        <v>215</v>
      </c>
      <c r="J36" s="41">
        <v>4</v>
      </c>
      <c r="K36" s="41" t="s">
        <v>281</v>
      </c>
      <c r="L36" s="41"/>
      <c r="M36" s="41"/>
      <c r="N36" s="39"/>
      <c r="O36" s="66"/>
    </row>
    <row r="37" spans="1:15" ht="33.75" customHeight="1">
      <c r="A37" s="38">
        <v>32</v>
      </c>
      <c r="B37" s="52" t="s">
        <v>282</v>
      </c>
      <c r="C37" s="51" t="s">
        <v>275</v>
      </c>
      <c r="D37" s="51"/>
      <c r="E37" s="40">
        <f t="shared" si="0"/>
        <v>10</v>
      </c>
      <c r="F37" s="53">
        <v>3</v>
      </c>
      <c r="G37" s="53" t="s">
        <v>115</v>
      </c>
      <c r="H37" s="41">
        <v>4</v>
      </c>
      <c r="I37" s="41" t="s">
        <v>215</v>
      </c>
      <c r="J37" s="52">
        <v>3</v>
      </c>
      <c r="K37" s="148" t="s">
        <v>115</v>
      </c>
      <c r="L37" s="53"/>
      <c r="M37" s="53"/>
      <c r="N37" s="52"/>
      <c r="O37" s="70"/>
    </row>
    <row r="38" spans="1:15" ht="36" customHeight="1">
      <c r="A38" s="38">
        <v>33</v>
      </c>
      <c r="B38" s="39" t="s">
        <v>283</v>
      </c>
      <c r="C38" s="51" t="s">
        <v>275</v>
      </c>
      <c r="D38" s="51"/>
      <c r="E38" s="40">
        <f>F38+H38+J38</f>
        <v>10</v>
      </c>
      <c r="F38" s="41">
        <v>4</v>
      </c>
      <c r="G38" s="41" t="s">
        <v>135</v>
      </c>
      <c r="H38" s="41">
        <v>4</v>
      </c>
      <c r="I38" s="41" t="s">
        <v>215</v>
      </c>
      <c r="J38" s="41">
        <v>2</v>
      </c>
      <c r="K38" s="41" t="s">
        <v>182</v>
      </c>
      <c r="L38" s="41"/>
      <c r="M38" s="41"/>
      <c r="N38" s="39"/>
      <c r="O38" s="66"/>
    </row>
    <row r="39" spans="1:15" ht="36" customHeight="1">
      <c r="A39" s="38">
        <v>34</v>
      </c>
      <c r="B39" s="41" t="s">
        <v>284</v>
      </c>
      <c r="C39" s="51" t="s">
        <v>275</v>
      </c>
      <c r="D39" s="51" t="s">
        <v>285</v>
      </c>
      <c r="E39" s="40">
        <v>3</v>
      </c>
      <c r="F39" s="41">
        <v>3</v>
      </c>
      <c r="G39" s="41" t="s">
        <v>286</v>
      </c>
      <c r="H39" s="41"/>
      <c r="I39" s="41"/>
      <c r="J39" s="41"/>
      <c r="K39" s="41"/>
      <c r="L39" s="41"/>
      <c r="M39" s="41"/>
      <c r="N39" s="39"/>
      <c r="O39" s="66"/>
    </row>
    <row r="40" spans="1:15" s="20" customFormat="1" ht="33.75" customHeight="1">
      <c r="A40" s="38">
        <v>35</v>
      </c>
      <c r="B40" s="39" t="s">
        <v>287</v>
      </c>
      <c r="C40" s="49" t="s">
        <v>275</v>
      </c>
      <c r="D40" s="49"/>
      <c r="E40" s="40">
        <f>F40+H40+J40+L40</f>
        <v>7</v>
      </c>
      <c r="F40" s="41">
        <v>3</v>
      </c>
      <c r="G40" s="41" t="s">
        <v>199</v>
      </c>
      <c r="H40" s="41">
        <v>4</v>
      </c>
      <c r="I40" s="41" t="s">
        <v>288</v>
      </c>
      <c r="J40" s="41"/>
      <c r="K40" s="41"/>
      <c r="L40" s="41"/>
      <c r="M40" s="41"/>
      <c r="N40" s="39"/>
      <c r="O40" s="66"/>
    </row>
    <row r="41" spans="1:15" s="20" customFormat="1" ht="33.75" customHeight="1">
      <c r="A41" s="38">
        <v>36</v>
      </c>
      <c r="B41" s="39" t="s">
        <v>289</v>
      </c>
      <c r="C41" s="49" t="s">
        <v>275</v>
      </c>
      <c r="D41" s="49"/>
      <c r="E41" s="40">
        <f>F41+H41+J41+L41</f>
        <v>7</v>
      </c>
      <c r="F41" s="41">
        <v>3</v>
      </c>
      <c r="G41" s="42" t="s">
        <v>154</v>
      </c>
      <c r="H41" s="41">
        <v>4</v>
      </c>
      <c r="I41" s="41" t="s">
        <v>288</v>
      </c>
      <c r="J41" s="41"/>
      <c r="K41" s="41"/>
      <c r="L41" s="41"/>
      <c r="M41" s="41"/>
      <c r="N41" s="39"/>
      <c r="O41" s="66"/>
    </row>
    <row r="42" spans="1:15" ht="14.25">
      <c r="A42" s="54"/>
      <c r="B42" s="55"/>
      <c r="C42" s="56"/>
      <c r="D42" s="143"/>
      <c r="E42" s="57"/>
      <c r="F42" s="58"/>
      <c r="G42" s="58"/>
      <c r="H42" s="58"/>
      <c r="I42" s="58"/>
      <c r="J42" s="58"/>
      <c r="K42" s="58"/>
      <c r="L42" s="58"/>
      <c r="M42" s="58"/>
      <c r="N42" s="71"/>
      <c r="O42" s="72"/>
    </row>
  </sheetData>
  <sheetProtection/>
  <mergeCells count="4">
    <mergeCell ref="A1:O1"/>
    <mergeCell ref="A2:O2"/>
    <mergeCell ref="A3:G3"/>
    <mergeCell ref="A4:G4"/>
  </mergeCells>
  <printOptions/>
  <pageMargins left="0.7" right="0.7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zoomScale="80" zoomScaleNormal="80" zoomScaleSheetLayoutView="100" workbookViewId="0" topLeftCell="A16">
      <selection activeCell="B26" sqref="B26"/>
    </sheetView>
  </sheetViews>
  <sheetFormatPr defaultColWidth="9.00390625" defaultRowHeight="12.75"/>
  <cols>
    <col min="1" max="1" width="6.140625" style="88" customWidth="1"/>
    <col min="2" max="2" width="24.140625" style="88" customWidth="1"/>
    <col min="3" max="3" width="13.57421875" style="88" customWidth="1"/>
    <col min="4" max="4" width="12.28125" style="89" customWidth="1"/>
    <col min="5" max="5" width="6.28125" style="89" customWidth="1"/>
    <col min="6" max="6" width="37.8515625" style="88" customWidth="1"/>
    <col min="7" max="7" width="6.421875" style="88" customWidth="1"/>
    <col min="8" max="8" width="25.8515625" style="88" customWidth="1"/>
    <col min="9" max="9" width="6.28125" style="88" customWidth="1"/>
    <col min="10" max="10" width="27.421875" style="88" customWidth="1"/>
    <col min="11" max="11" width="6.00390625" style="88" customWidth="1"/>
    <col min="12" max="12" width="21.57421875" style="88" customWidth="1"/>
    <col min="13" max="13" width="21.28125" style="88" customWidth="1"/>
    <col min="14" max="16384" width="9.140625" style="88" bestFit="1" customWidth="1"/>
  </cols>
  <sheetData>
    <row r="1" spans="1:13" ht="30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30" customHeight="1">
      <c r="A2" s="90" t="s">
        <v>290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7" ht="14.25">
      <c r="A3" s="91"/>
      <c r="B3" s="91"/>
      <c r="C3" s="91"/>
      <c r="D3" s="91"/>
      <c r="E3" s="91"/>
      <c r="F3" s="91"/>
      <c r="G3" s="91"/>
    </row>
    <row r="4" spans="1:13" ht="14.25">
      <c r="A4" s="92"/>
      <c r="B4" s="93"/>
      <c r="C4" s="93"/>
      <c r="D4" s="93"/>
      <c r="E4" s="94"/>
      <c r="F4" s="94"/>
      <c r="G4" s="95"/>
      <c r="H4" s="96"/>
      <c r="I4" s="125"/>
      <c r="J4" s="126"/>
      <c r="K4" s="126"/>
      <c r="L4" s="127"/>
      <c r="M4" s="128"/>
    </row>
    <row r="5" spans="1:13" s="87" customFormat="1" ht="36">
      <c r="A5" s="97" t="s">
        <v>224</v>
      </c>
      <c r="B5" s="98" t="s">
        <v>225</v>
      </c>
      <c r="C5" s="98" t="s">
        <v>226</v>
      </c>
      <c r="D5" s="99" t="s">
        <v>228</v>
      </c>
      <c r="E5" s="100" t="s">
        <v>229</v>
      </c>
      <c r="F5" s="99"/>
      <c r="G5" s="100" t="s">
        <v>229</v>
      </c>
      <c r="H5" s="101"/>
      <c r="I5" s="100" t="s">
        <v>229</v>
      </c>
      <c r="J5" s="101"/>
      <c r="K5" s="100" t="s">
        <v>229</v>
      </c>
      <c r="L5" s="101"/>
      <c r="M5" s="129"/>
    </row>
    <row r="6" spans="1:13" ht="41.25">
      <c r="A6" s="102">
        <v>1</v>
      </c>
      <c r="B6" s="103" t="s">
        <v>230</v>
      </c>
      <c r="C6" s="103" t="s">
        <v>243</v>
      </c>
      <c r="D6" s="104">
        <v>10</v>
      </c>
      <c r="E6" s="104"/>
      <c r="F6" s="50" t="s">
        <v>291</v>
      </c>
      <c r="G6" s="50"/>
      <c r="H6" s="50" t="s">
        <v>215</v>
      </c>
      <c r="I6" s="50"/>
      <c r="J6" s="50" t="s">
        <v>292</v>
      </c>
      <c r="K6" s="50"/>
      <c r="L6" s="50"/>
      <c r="M6" s="130"/>
    </row>
    <row r="7" spans="1:13" ht="27">
      <c r="A7" s="102">
        <v>2</v>
      </c>
      <c r="B7" s="105" t="s">
        <v>293</v>
      </c>
      <c r="C7" s="103" t="s">
        <v>231</v>
      </c>
      <c r="D7" s="104">
        <v>10</v>
      </c>
      <c r="E7" s="104"/>
      <c r="F7" s="50" t="s">
        <v>220</v>
      </c>
      <c r="G7" s="50"/>
      <c r="H7" s="50"/>
      <c r="I7" s="50"/>
      <c r="J7" s="50"/>
      <c r="K7" s="50"/>
      <c r="L7" s="50"/>
      <c r="M7" s="130"/>
    </row>
    <row r="8" spans="1:13" ht="27">
      <c r="A8" s="102">
        <v>3</v>
      </c>
      <c r="B8" s="103" t="s">
        <v>254</v>
      </c>
      <c r="C8" s="103" t="s">
        <v>235</v>
      </c>
      <c r="D8" s="104">
        <v>13</v>
      </c>
      <c r="E8" s="104"/>
      <c r="F8" s="50" t="s">
        <v>294</v>
      </c>
      <c r="G8" s="50"/>
      <c r="H8" s="50" t="s">
        <v>295</v>
      </c>
      <c r="I8" s="50"/>
      <c r="J8" s="50"/>
      <c r="K8" s="50"/>
      <c r="L8" s="131"/>
      <c r="M8" s="130"/>
    </row>
    <row r="9" spans="1:13" ht="27">
      <c r="A9" s="102">
        <v>4</v>
      </c>
      <c r="B9" s="103" t="s">
        <v>296</v>
      </c>
      <c r="C9" s="103" t="s">
        <v>235</v>
      </c>
      <c r="D9" s="104">
        <v>13</v>
      </c>
      <c r="E9" s="104"/>
      <c r="F9" s="50" t="s">
        <v>297</v>
      </c>
      <c r="G9" s="50"/>
      <c r="H9" s="50" t="s">
        <v>138</v>
      </c>
      <c r="I9" s="50"/>
      <c r="J9" s="50"/>
      <c r="K9" s="50"/>
      <c r="L9" s="50"/>
      <c r="M9" s="130"/>
    </row>
    <row r="10" spans="1:13" ht="27">
      <c r="A10" s="102">
        <v>5</v>
      </c>
      <c r="B10" s="103" t="s">
        <v>252</v>
      </c>
      <c r="C10" s="103" t="s">
        <v>235</v>
      </c>
      <c r="D10" s="104">
        <v>13</v>
      </c>
      <c r="E10" s="104"/>
      <c r="F10" s="50" t="s">
        <v>97</v>
      </c>
      <c r="G10" s="50"/>
      <c r="H10" s="50" t="s">
        <v>75</v>
      </c>
      <c r="I10" s="50"/>
      <c r="J10" s="50" t="s">
        <v>215</v>
      </c>
      <c r="K10" s="50"/>
      <c r="L10" s="50"/>
      <c r="M10" s="130"/>
    </row>
    <row r="11" spans="1:13" ht="41.25">
      <c r="A11" s="102">
        <v>6</v>
      </c>
      <c r="B11" s="103" t="s">
        <v>236</v>
      </c>
      <c r="C11" s="103" t="s">
        <v>235</v>
      </c>
      <c r="D11" s="104">
        <v>13</v>
      </c>
      <c r="E11" s="104"/>
      <c r="F11" s="50" t="s">
        <v>298</v>
      </c>
      <c r="G11" s="50"/>
      <c r="H11" s="50" t="s">
        <v>187</v>
      </c>
      <c r="I11" s="50"/>
      <c r="J11" s="50"/>
      <c r="K11" s="50"/>
      <c r="L11" s="132"/>
      <c r="M11" s="130"/>
    </row>
    <row r="12" spans="1:13" ht="27">
      <c r="A12" s="102">
        <v>7</v>
      </c>
      <c r="B12" s="103" t="s">
        <v>240</v>
      </c>
      <c r="C12" s="103" t="s">
        <v>235</v>
      </c>
      <c r="D12" s="104">
        <v>12</v>
      </c>
      <c r="E12" s="104"/>
      <c r="F12" s="50" t="s">
        <v>222</v>
      </c>
      <c r="G12" s="50"/>
      <c r="H12" s="50" t="s">
        <v>203</v>
      </c>
      <c r="I12" s="50"/>
      <c r="J12" s="50"/>
      <c r="K12" s="50"/>
      <c r="L12" s="50"/>
      <c r="M12" s="130"/>
    </row>
    <row r="13" spans="1:13" ht="51.75" customHeight="1">
      <c r="A13" s="102">
        <v>8</v>
      </c>
      <c r="B13" s="103" t="s">
        <v>248</v>
      </c>
      <c r="C13" s="103" t="s">
        <v>235</v>
      </c>
      <c r="D13" s="104">
        <v>13</v>
      </c>
      <c r="E13" s="104"/>
      <c r="F13" s="50" t="s">
        <v>185</v>
      </c>
      <c r="G13" s="50"/>
      <c r="H13" s="50" t="s">
        <v>150</v>
      </c>
      <c r="I13" s="50"/>
      <c r="J13" s="50"/>
      <c r="K13" s="50"/>
      <c r="L13" s="50"/>
      <c r="M13" s="130"/>
    </row>
    <row r="14" spans="1:13" ht="27">
      <c r="A14" s="102">
        <v>9</v>
      </c>
      <c r="B14" s="103" t="s">
        <v>253</v>
      </c>
      <c r="C14" s="103" t="s">
        <v>235</v>
      </c>
      <c r="D14" s="104">
        <v>12</v>
      </c>
      <c r="E14" s="104"/>
      <c r="F14" s="50" t="s">
        <v>116</v>
      </c>
      <c r="G14" s="50"/>
      <c r="H14" s="50" t="s">
        <v>299</v>
      </c>
      <c r="I14" s="50"/>
      <c r="J14" s="50"/>
      <c r="K14" s="50"/>
      <c r="L14" s="50"/>
      <c r="M14" s="130"/>
    </row>
    <row r="15" spans="1:13" ht="41.25">
      <c r="A15" s="102">
        <v>10</v>
      </c>
      <c r="B15" s="103" t="s">
        <v>250</v>
      </c>
      <c r="C15" s="103" t="s">
        <v>235</v>
      </c>
      <c r="D15" s="104">
        <v>13</v>
      </c>
      <c r="E15" s="104"/>
      <c r="F15" s="50" t="s">
        <v>216</v>
      </c>
      <c r="G15" s="50"/>
      <c r="H15" s="50" t="s">
        <v>199</v>
      </c>
      <c r="I15" s="50"/>
      <c r="J15" s="50" t="s">
        <v>215</v>
      </c>
      <c r="K15" s="50"/>
      <c r="L15" s="50"/>
      <c r="M15" s="130"/>
    </row>
    <row r="16" spans="1:13" ht="27">
      <c r="A16" s="102">
        <v>11</v>
      </c>
      <c r="B16" s="103" t="s">
        <v>255</v>
      </c>
      <c r="C16" s="103" t="s">
        <v>235</v>
      </c>
      <c r="D16" s="104">
        <v>12</v>
      </c>
      <c r="E16" s="104"/>
      <c r="F16" s="50" t="s">
        <v>91</v>
      </c>
      <c r="G16" s="50"/>
      <c r="H16" s="50" t="s">
        <v>60</v>
      </c>
      <c r="I16" s="50"/>
      <c r="J16" s="50" t="s">
        <v>215</v>
      </c>
      <c r="K16" s="50"/>
      <c r="L16" s="50"/>
      <c r="M16" s="130"/>
    </row>
    <row r="17" spans="1:13" ht="27">
      <c r="A17" s="102">
        <v>12</v>
      </c>
      <c r="B17" s="103" t="s">
        <v>300</v>
      </c>
      <c r="C17" s="103" t="s">
        <v>235</v>
      </c>
      <c r="D17" s="104">
        <v>12</v>
      </c>
      <c r="E17" s="104"/>
      <c r="F17" s="50" t="s">
        <v>301</v>
      </c>
      <c r="G17" s="50"/>
      <c r="H17" s="50" t="s">
        <v>215</v>
      </c>
      <c r="I17" s="50"/>
      <c r="J17" s="50" t="s">
        <v>302</v>
      </c>
      <c r="K17" s="50"/>
      <c r="L17" s="50"/>
      <c r="M17" s="130"/>
    </row>
    <row r="18" spans="1:13" ht="51" customHeight="1">
      <c r="A18" s="102">
        <v>13</v>
      </c>
      <c r="B18" s="103" t="s">
        <v>303</v>
      </c>
      <c r="C18" s="103" t="s">
        <v>243</v>
      </c>
      <c r="D18" s="104">
        <v>10</v>
      </c>
      <c r="E18" s="104"/>
      <c r="F18" s="50" t="s">
        <v>304</v>
      </c>
      <c r="G18" s="50"/>
      <c r="H18" s="50" t="s">
        <v>305</v>
      </c>
      <c r="I18" s="50"/>
      <c r="J18" s="50" t="s">
        <v>215</v>
      </c>
      <c r="K18" s="108"/>
      <c r="L18" s="108"/>
      <c r="M18" s="133"/>
    </row>
    <row r="19" spans="1:13" ht="54" customHeight="1">
      <c r="A19" s="102">
        <v>14</v>
      </c>
      <c r="B19" s="106" t="s">
        <v>256</v>
      </c>
      <c r="C19" s="103" t="s">
        <v>243</v>
      </c>
      <c r="D19" s="107">
        <v>12</v>
      </c>
      <c r="E19" s="107"/>
      <c r="F19" s="108" t="s">
        <v>172</v>
      </c>
      <c r="G19" s="108"/>
      <c r="H19" s="108" t="s">
        <v>181</v>
      </c>
      <c r="I19" s="108"/>
      <c r="J19" s="50" t="s">
        <v>215</v>
      </c>
      <c r="K19" s="108"/>
      <c r="L19" s="108"/>
      <c r="M19" s="133"/>
    </row>
    <row r="20" spans="1:13" ht="27">
      <c r="A20" s="102">
        <v>15</v>
      </c>
      <c r="B20" s="103" t="s">
        <v>280</v>
      </c>
      <c r="C20" s="109" t="s">
        <v>275</v>
      </c>
      <c r="D20" s="104">
        <v>12</v>
      </c>
      <c r="E20" s="104"/>
      <c r="F20" s="50" t="s">
        <v>306</v>
      </c>
      <c r="G20" s="50"/>
      <c r="H20" s="50" t="s">
        <v>215</v>
      </c>
      <c r="I20" s="50"/>
      <c r="J20" s="50" t="s">
        <v>307</v>
      </c>
      <c r="K20" s="50"/>
      <c r="L20" s="50"/>
      <c r="M20" s="130"/>
    </row>
    <row r="21" spans="1:13" ht="27">
      <c r="A21" s="102">
        <v>16</v>
      </c>
      <c r="B21" s="110" t="s">
        <v>308</v>
      </c>
      <c r="C21" s="111" t="s">
        <v>275</v>
      </c>
      <c r="D21" s="104">
        <v>9</v>
      </c>
      <c r="E21" s="104"/>
      <c r="F21" s="50" t="s">
        <v>263</v>
      </c>
      <c r="G21" s="50"/>
      <c r="H21" s="50" t="s">
        <v>215</v>
      </c>
      <c r="I21" s="50"/>
      <c r="J21" s="50"/>
      <c r="K21" s="50"/>
      <c r="L21" s="50"/>
      <c r="M21" s="130"/>
    </row>
    <row r="22" spans="1:13" ht="27">
      <c r="A22" s="102">
        <v>17</v>
      </c>
      <c r="B22" s="110" t="s">
        <v>309</v>
      </c>
      <c r="C22" s="111" t="s">
        <v>275</v>
      </c>
      <c r="D22" s="104">
        <v>12</v>
      </c>
      <c r="E22" s="104"/>
      <c r="F22" s="50" t="s">
        <v>50</v>
      </c>
      <c r="G22" s="50"/>
      <c r="H22" s="50" t="s">
        <v>58</v>
      </c>
      <c r="I22" s="50"/>
      <c r="J22" s="50"/>
      <c r="K22" s="50"/>
      <c r="L22" s="50"/>
      <c r="M22" s="130"/>
    </row>
    <row r="23" spans="1:13" ht="27">
      <c r="A23" s="102">
        <v>18</v>
      </c>
      <c r="B23" s="110" t="s">
        <v>278</v>
      </c>
      <c r="C23" s="111" t="s">
        <v>275</v>
      </c>
      <c r="D23" s="104">
        <v>15</v>
      </c>
      <c r="E23" s="104"/>
      <c r="F23" s="50" t="s">
        <v>310</v>
      </c>
      <c r="G23" s="50"/>
      <c r="H23" s="50" t="s">
        <v>311</v>
      </c>
      <c r="I23" s="50"/>
      <c r="J23" s="50" t="s">
        <v>168</v>
      </c>
      <c r="K23" s="50"/>
      <c r="L23" s="50"/>
      <c r="M23" s="130"/>
    </row>
    <row r="24" spans="1:13" ht="27">
      <c r="A24" s="102">
        <v>19</v>
      </c>
      <c r="B24" s="103" t="s">
        <v>279</v>
      </c>
      <c r="C24" s="111" t="s">
        <v>275</v>
      </c>
      <c r="D24" s="104">
        <v>9</v>
      </c>
      <c r="E24" s="104"/>
      <c r="F24" s="50" t="s">
        <v>33</v>
      </c>
      <c r="G24" s="50"/>
      <c r="H24" s="50" t="s">
        <v>215</v>
      </c>
      <c r="I24" s="50"/>
      <c r="J24" s="50"/>
      <c r="K24" s="50"/>
      <c r="L24" s="50"/>
      <c r="M24" s="130"/>
    </row>
    <row r="25" spans="1:13" ht="27">
      <c r="A25" s="102">
        <v>20</v>
      </c>
      <c r="B25" s="103" t="s">
        <v>312</v>
      </c>
      <c r="C25" s="111" t="s">
        <v>275</v>
      </c>
      <c r="D25" s="104">
        <v>9</v>
      </c>
      <c r="E25" s="104"/>
      <c r="F25" s="50" t="s">
        <v>115</v>
      </c>
      <c r="G25" s="50"/>
      <c r="H25" s="50" t="s">
        <v>215</v>
      </c>
      <c r="I25" s="50"/>
      <c r="J25" s="50"/>
      <c r="K25" s="50"/>
      <c r="L25" s="50"/>
      <c r="M25" s="130"/>
    </row>
    <row r="26" spans="1:13" ht="34.5" customHeight="1">
      <c r="A26" s="102">
        <v>21</v>
      </c>
      <c r="B26" s="103" t="s">
        <v>251</v>
      </c>
      <c r="C26" s="111" t="s">
        <v>275</v>
      </c>
      <c r="D26" s="104">
        <v>13</v>
      </c>
      <c r="E26" s="104"/>
      <c r="F26" s="50" t="s">
        <v>186</v>
      </c>
      <c r="G26" s="50"/>
      <c r="H26" s="50" t="s">
        <v>182</v>
      </c>
      <c r="I26" s="50"/>
      <c r="J26" s="50" t="s">
        <v>215</v>
      </c>
      <c r="K26" s="50"/>
      <c r="L26" s="50"/>
      <c r="M26" s="130"/>
    </row>
    <row r="27" spans="1:13" ht="27">
      <c r="A27" s="102">
        <v>22</v>
      </c>
      <c r="B27" s="103" t="s">
        <v>276</v>
      </c>
      <c r="C27" s="111" t="s">
        <v>275</v>
      </c>
      <c r="D27" s="104">
        <v>9</v>
      </c>
      <c r="E27" s="104"/>
      <c r="F27" s="50" t="s">
        <v>132</v>
      </c>
      <c r="G27" s="50"/>
      <c r="H27" s="50" t="s">
        <v>215</v>
      </c>
      <c r="I27" s="50"/>
      <c r="J27" s="50"/>
      <c r="K27" s="50"/>
      <c r="L27" s="50"/>
      <c r="M27" s="130"/>
    </row>
    <row r="28" spans="1:13" ht="27">
      <c r="A28" s="102">
        <v>23</v>
      </c>
      <c r="B28" s="103" t="s">
        <v>313</v>
      </c>
      <c r="C28" s="111" t="s">
        <v>275</v>
      </c>
      <c r="D28" s="104">
        <v>12</v>
      </c>
      <c r="E28" s="104"/>
      <c r="F28" s="50" t="s">
        <v>53</v>
      </c>
      <c r="G28" s="50"/>
      <c r="H28" s="50" t="s">
        <v>111</v>
      </c>
      <c r="I28" s="50"/>
      <c r="J28" s="50" t="s">
        <v>215</v>
      </c>
      <c r="K28" s="50"/>
      <c r="L28" s="50"/>
      <c r="M28" s="130"/>
    </row>
    <row r="29" spans="1:13" ht="41.25">
      <c r="A29" s="102">
        <v>24</v>
      </c>
      <c r="B29" s="103" t="s">
        <v>274</v>
      </c>
      <c r="C29" s="111" t="s">
        <v>275</v>
      </c>
      <c r="D29" s="104">
        <v>12</v>
      </c>
      <c r="E29" s="104"/>
      <c r="F29" s="50" t="s">
        <v>302</v>
      </c>
      <c r="G29" s="50"/>
      <c r="H29" s="50" t="s">
        <v>215</v>
      </c>
      <c r="I29" s="50"/>
      <c r="J29" s="50" t="s">
        <v>314</v>
      </c>
      <c r="K29" s="50"/>
      <c r="L29" s="50"/>
      <c r="M29" s="130"/>
    </row>
    <row r="30" spans="1:13" ht="27">
      <c r="A30" s="102">
        <v>25</v>
      </c>
      <c r="B30" s="110" t="s">
        <v>315</v>
      </c>
      <c r="C30" s="111" t="s">
        <v>275</v>
      </c>
      <c r="D30" s="104">
        <v>13</v>
      </c>
      <c r="E30" s="104"/>
      <c r="F30" s="50" t="s">
        <v>70</v>
      </c>
      <c r="G30" s="50"/>
      <c r="H30" s="50" t="s">
        <v>215</v>
      </c>
      <c r="I30" s="50"/>
      <c r="J30" s="50" t="s">
        <v>316</v>
      </c>
      <c r="K30" s="50"/>
      <c r="L30" s="50"/>
      <c r="M30" s="130"/>
    </row>
    <row r="31" spans="1:13" ht="27">
      <c r="A31" s="102">
        <v>26</v>
      </c>
      <c r="B31" s="110" t="s">
        <v>317</v>
      </c>
      <c r="C31" s="111" t="s">
        <v>275</v>
      </c>
      <c r="D31" s="104">
        <v>12</v>
      </c>
      <c r="E31" s="104"/>
      <c r="F31" s="50" t="s">
        <v>197</v>
      </c>
      <c r="G31" s="50"/>
      <c r="H31" s="50" t="s">
        <v>215</v>
      </c>
      <c r="I31" s="50"/>
      <c r="J31" s="50" t="s">
        <v>135</v>
      </c>
      <c r="K31" s="50"/>
      <c r="L31" s="50"/>
      <c r="M31" s="130"/>
    </row>
    <row r="32" spans="1:13" ht="27">
      <c r="A32" s="102">
        <v>27</v>
      </c>
      <c r="B32" s="110" t="s">
        <v>318</v>
      </c>
      <c r="C32" s="111" t="s">
        <v>275</v>
      </c>
      <c r="D32" s="104">
        <v>9</v>
      </c>
      <c r="E32" s="104"/>
      <c r="F32" s="50" t="s">
        <v>77</v>
      </c>
      <c r="G32" s="50"/>
      <c r="H32" s="50" t="s">
        <v>215</v>
      </c>
      <c r="I32" s="50"/>
      <c r="J32" s="50"/>
      <c r="K32" s="50"/>
      <c r="L32" s="50"/>
      <c r="M32" s="130"/>
    </row>
    <row r="33" spans="1:13" ht="27">
      <c r="A33" s="102">
        <v>28</v>
      </c>
      <c r="B33" s="110" t="s">
        <v>319</v>
      </c>
      <c r="C33" s="111" t="s">
        <v>275</v>
      </c>
      <c r="D33" s="104">
        <v>13</v>
      </c>
      <c r="E33" s="104"/>
      <c r="F33" s="50" t="s">
        <v>96</v>
      </c>
      <c r="G33" s="50"/>
      <c r="H33" s="50"/>
      <c r="I33" s="50"/>
      <c r="J33" s="50" t="s">
        <v>73</v>
      </c>
      <c r="K33" s="50"/>
      <c r="L33" s="50"/>
      <c r="M33" s="130"/>
    </row>
    <row r="34" spans="1:13" ht="41.25">
      <c r="A34" s="102">
        <v>29</v>
      </c>
      <c r="B34" s="103" t="s">
        <v>242</v>
      </c>
      <c r="C34" s="111" t="s">
        <v>275</v>
      </c>
      <c r="D34" s="104">
        <v>14</v>
      </c>
      <c r="E34" s="104"/>
      <c r="F34" s="50" t="s">
        <v>218</v>
      </c>
      <c r="G34" s="50"/>
      <c r="H34" s="50" t="s">
        <v>165</v>
      </c>
      <c r="I34" s="50"/>
      <c r="J34" s="50" t="s">
        <v>170</v>
      </c>
      <c r="K34" s="50"/>
      <c r="L34" s="50" t="s">
        <v>215</v>
      </c>
      <c r="M34" s="130"/>
    </row>
    <row r="35" spans="1:13" ht="16.5">
      <c r="A35" s="112"/>
      <c r="B35" s="113"/>
      <c r="C35" s="114"/>
      <c r="D35" s="115"/>
      <c r="E35" s="115"/>
      <c r="F35" s="116"/>
      <c r="G35" s="116"/>
      <c r="H35" s="116"/>
      <c r="I35" s="116"/>
      <c r="J35" s="116"/>
      <c r="K35" s="134"/>
      <c r="L35" s="134"/>
      <c r="M35" s="135"/>
    </row>
    <row r="36" spans="1:13" ht="16.5">
      <c r="A36" s="112"/>
      <c r="B36" s="113"/>
      <c r="C36" s="114"/>
      <c r="D36" s="115"/>
      <c r="E36" s="115"/>
      <c r="F36" s="116"/>
      <c r="G36" s="116"/>
      <c r="H36" s="116"/>
      <c r="I36" s="116"/>
      <c r="J36" s="116"/>
      <c r="K36" s="134"/>
      <c r="L36" s="134"/>
      <c r="M36" s="135"/>
    </row>
    <row r="37" spans="1:13" ht="16.5">
      <c r="A37" s="112"/>
      <c r="B37" s="113"/>
      <c r="C37" s="114"/>
      <c r="D37" s="115"/>
      <c r="E37" s="115"/>
      <c r="F37" s="116"/>
      <c r="G37" s="116"/>
      <c r="H37" s="116"/>
      <c r="I37" s="116"/>
      <c r="J37" s="116"/>
      <c r="K37" s="134"/>
      <c r="L37" s="134"/>
      <c r="M37" s="135"/>
    </row>
    <row r="38" spans="1:13" ht="18.75" customHeight="1">
      <c r="A38" s="112"/>
      <c r="B38" s="113"/>
      <c r="C38" s="113"/>
      <c r="D38" s="115"/>
      <c r="E38" s="115"/>
      <c r="F38" s="116"/>
      <c r="G38" s="116"/>
      <c r="H38" s="116"/>
      <c r="I38" s="116"/>
      <c r="J38" s="116"/>
      <c r="K38" s="134"/>
      <c r="L38" s="134"/>
      <c r="M38" s="135"/>
    </row>
    <row r="39" spans="1:13" ht="21" customHeight="1">
      <c r="A39" s="102"/>
      <c r="B39" s="106"/>
      <c r="C39" s="103"/>
      <c r="D39" s="107"/>
      <c r="E39" s="107"/>
      <c r="F39" s="108"/>
      <c r="G39" s="108"/>
      <c r="H39" s="108"/>
      <c r="I39" s="108"/>
      <c r="J39" s="50"/>
      <c r="K39" s="108"/>
      <c r="L39" s="108"/>
      <c r="M39" s="133"/>
    </row>
    <row r="40" spans="1:13" ht="17.25">
      <c r="A40" s="102"/>
      <c r="B40" s="117"/>
      <c r="C40" s="118"/>
      <c r="D40" s="119"/>
      <c r="E40" s="119"/>
      <c r="F40" s="120"/>
      <c r="G40" s="120"/>
      <c r="H40" s="120"/>
      <c r="I40" s="120"/>
      <c r="J40" s="120"/>
      <c r="K40" s="120"/>
      <c r="L40" s="120"/>
      <c r="M40" s="136"/>
    </row>
    <row r="41" spans="1:13" ht="14.25">
      <c r="A41" s="121"/>
      <c r="B41" s="122"/>
      <c r="C41" s="122"/>
      <c r="D41" s="123"/>
      <c r="E41" s="123"/>
      <c r="F41" s="124"/>
      <c r="G41" s="124"/>
      <c r="H41" s="124"/>
      <c r="I41" s="124"/>
      <c r="J41" s="124"/>
      <c r="K41" s="124"/>
      <c r="L41" s="124"/>
      <c r="M41" s="137"/>
    </row>
  </sheetData>
  <sheetProtection/>
  <mergeCells count="4">
    <mergeCell ref="A1:M1"/>
    <mergeCell ref="A2:M2"/>
    <mergeCell ref="A3:F3"/>
    <mergeCell ref="A4:F4"/>
  </mergeCells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24"/>
  <sheetViews>
    <sheetView zoomScale="80" zoomScaleNormal="80" zoomScaleSheetLayoutView="100" workbookViewId="0" topLeftCell="A1">
      <selection activeCell="B13" sqref="B13"/>
    </sheetView>
  </sheetViews>
  <sheetFormatPr defaultColWidth="9.00390625" defaultRowHeight="12.75"/>
  <cols>
    <col min="1" max="1" width="6.140625" style="20" customWidth="1"/>
    <col min="2" max="2" width="22.28125" style="20" customWidth="1"/>
    <col min="3" max="3" width="13.00390625" style="20" customWidth="1"/>
    <col min="4" max="4" width="11.00390625" style="21" customWidth="1"/>
    <col min="5" max="5" width="6.7109375" style="20" customWidth="1"/>
    <col min="6" max="6" width="36.7109375" style="20" customWidth="1"/>
    <col min="7" max="7" width="8.00390625" style="20" customWidth="1"/>
    <col min="8" max="8" width="25.8515625" style="20" customWidth="1"/>
    <col min="9" max="9" width="7.140625" style="20" customWidth="1"/>
    <col min="10" max="10" width="27.140625" style="20" customWidth="1"/>
    <col min="11" max="11" width="6.7109375" style="20" customWidth="1"/>
    <col min="12" max="12" width="21.57421875" style="20" customWidth="1"/>
    <col min="13" max="13" width="5.7109375" style="20" customWidth="1"/>
    <col min="14" max="14" width="21.28125" style="20" customWidth="1"/>
    <col min="15" max="16384" width="9.140625" style="20" bestFit="1" customWidth="1"/>
  </cols>
  <sheetData>
    <row r="1" spans="1:14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0" customHeight="1">
      <c r="A2" s="22" t="s">
        <v>320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7" ht="14.25">
      <c r="A3" s="23"/>
      <c r="B3" s="23"/>
      <c r="C3" s="23"/>
      <c r="D3" s="23"/>
      <c r="E3" s="23"/>
      <c r="F3" s="23"/>
      <c r="G3" s="23"/>
    </row>
    <row r="4" spans="1:14" ht="14.25">
      <c r="A4" s="24"/>
      <c r="B4" s="25"/>
      <c r="C4" s="25"/>
      <c r="D4" s="25"/>
      <c r="E4" s="26"/>
      <c r="F4" s="25"/>
      <c r="G4" s="27"/>
      <c r="H4" s="28"/>
      <c r="I4" s="60"/>
      <c r="J4" s="61"/>
      <c r="K4" s="61"/>
      <c r="L4" s="62"/>
      <c r="M4" s="28"/>
      <c r="N4" s="63"/>
    </row>
    <row r="5" spans="1:14" s="19" customFormat="1" ht="45" customHeight="1">
      <c r="A5" s="29" t="s">
        <v>224</v>
      </c>
      <c r="B5" s="30" t="s">
        <v>225</v>
      </c>
      <c r="C5" s="31" t="s">
        <v>226</v>
      </c>
      <c r="D5" s="32" t="s">
        <v>228</v>
      </c>
      <c r="E5" s="30" t="s">
        <v>229</v>
      </c>
      <c r="F5" s="30"/>
      <c r="G5" s="30" t="s">
        <v>229</v>
      </c>
      <c r="H5" s="33"/>
      <c r="I5" s="33" t="s">
        <v>229</v>
      </c>
      <c r="J5" s="33"/>
      <c r="K5" s="33" t="s">
        <v>229</v>
      </c>
      <c r="L5" s="33"/>
      <c r="M5" s="30" t="s">
        <v>229</v>
      </c>
      <c r="N5" s="64"/>
    </row>
    <row r="6" spans="1:14" ht="27.75">
      <c r="A6" s="34">
        <v>1</v>
      </c>
      <c r="B6" s="35" t="s">
        <v>230</v>
      </c>
      <c r="C6" s="35" t="s">
        <v>231</v>
      </c>
      <c r="D6" s="36">
        <f>E6+G6+I6</f>
        <v>6</v>
      </c>
      <c r="E6" s="37">
        <v>3</v>
      </c>
      <c r="F6" s="37" t="s">
        <v>233</v>
      </c>
      <c r="G6" s="37">
        <v>3</v>
      </c>
      <c r="H6" s="37" t="s">
        <v>215</v>
      </c>
      <c r="I6" s="37"/>
      <c r="J6" s="37"/>
      <c r="K6" s="37"/>
      <c r="L6" s="37"/>
      <c r="M6" s="35"/>
      <c r="N6" s="65"/>
    </row>
    <row r="7" spans="1:14" ht="46.5" customHeight="1">
      <c r="A7" s="38">
        <v>2</v>
      </c>
      <c r="B7" s="39" t="s">
        <v>234</v>
      </c>
      <c r="C7" s="39" t="s">
        <v>235</v>
      </c>
      <c r="D7" s="40">
        <f>E7+G7+I7+K7</f>
        <v>10</v>
      </c>
      <c r="E7" s="41">
        <v>4</v>
      </c>
      <c r="F7" s="41" t="s">
        <v>304</v>
      </c>
      <c r="G7" s="41">
        <v>2</v>
      </c>
      <c r="H7" s="41" t="s">
        <v>138</v>
      </c>
      <c r="I7" s="41">
        <v>4</v>
      </c>
      <c r="J7" s="41" t="s">
        <v>167</v>
      </c>
      <c r="K7" s="41"/>
      <c r="L7" s="41"/>
      <c r="M7" s="39"/>
      <c r="N7" s="66"/>
    </row>
    <row r="8" spans="1:14" ht="44.25" customHeight="1">
      <c r="A8" s="38">
        <v>3</v>
      </c>
      <c r="B8" s="39" t="s">
        <v>236</v>
      </c>
      <c r="C8" s="39" t="s">
        <v>235</v>
      </c>
      <c r="D8" s="40">
        <f>E8+G8+I8+K8+M8</f>
        <v>11</v>
      </c>
      <c r="E8" s="39">
        <v>1</v>
      </c>
      <c r="F8" s="39" t="s">
        <v>321</v>
      </c>
      <c r="G8" s="39">
        <v>3</v>
      </c>
      <c r="H8" s="42" t="s">
        <v>187</v>
      </c>
      <c r="I8" s="42">
        <v>2</v>
      </c>
      <c r="J8" s="41" t="s">
        <v>322</v>
      </c>
      <c r="K8" s="41">
        <v>3</v>
      </c>
      <c r="L8" s="41" t="s">
        <v>239</v>
      </c>
      <c r="M8" s="39">
        <v>2</v>
      </c>
      <c r="N8" s="66" t="s">
        <v>53</v>
      </c>
    </row>
    <row r="9" spans="1:14" ht="27" customHeight="1">
      <c r="A9" s="38">
        <v>4</v>
      </c>
      <c r="B9" s="39" t="s">
        <v>240</v>
      </c>
      <c r="C9" s="39" t="s">
        <v>235</v>
      </c>
      <c r="D9" s="43" t="s">
        <v>241</v>
      </c>
      <c r="E9" s="44"/>
      <c r="F9" s="41"/>
      <c r="G9" s="41"/>
      <c r="H9" s="41"/>
      <c r="I9" s="41"/>
      <c r="J9" s="41"/>
      <c r="K9" s="41"/>
      <c r="L9" s="41"/>
      <c r="M9" s="39"/>
      <c r="N9" s="66"/>
    </row>
    <row r="10" spans="1:14" ht="27">
      <c r="A10" s="38">
        <v>5</v>
      </c>
      <c r="B10" s="39" t="s">
        <v>242</v>
      </c>
      <c r="C10" s="39" t="s">
        <v>243</v>
      </c>
      <c r="D10" s="40">
        <f>E10+G10+I10+K10</f>
        <v>12</v>
      </c>
      <c r="E10" s="41">
        <v>4</v>
      </c>
      <c r="F10" s="41" t="s">
        <v>218</v>
      </c>
      <c r="G10" s="41">
        <v>4</v>
      </c>
      <c r="H10" s="41" t="s">
        <v>165</v>
      </c>
      <c r="I10" s="41">
        <v>4</v>
      </c>
      <c r="J10" s="41" t="s">
        <v>37</v>
      </c>
      <c r="K10" s="41"/>
      <c r="L10" s="41"/>
      <c r="M10" s="39"/>
      <c r="N10" s="66"/>
    </row>
    <row r="11" spans="1:14" ht="49.5" customHeight="1">
      <c r="A11" s="38">
        <v>6</v>
      </c>
      <c r="B11" s="39" t="s">
        <v>245</v>
      </c>
      <c r="C11" s="39" t="s">
        <v>243</v>
      </c>
      <c r="D11" s="40">
        <f>E11+G11+I11+K11</f>
        <v>10</v>
      </c>
      <c r="E11" s="41">
        <v>4</v>
      </c>
      <c r="F11" s="41" t="s">
        <v>196</v>
      </c>
      <c r="G11" s="41">
        <v>3</v>
      </c>
      <c r="H11" s="41" t="s">
        <v>323</v>
      </c>
      <c r="I11" s="41">
        <v>3</v>
      </c>
      <c r="J11" s="41" t="s">
        <v>247</v>
      </c>
      <c r="K11" s="47"/>
      <c r="L11" s="47"/>
      <c r="M11" s="46"/>
      <c r="N11" s="67"/>
    </row>
    <row r="12" spans="1:14" ht="45.75" customHeight="1">
      <c r="A12" s="38">
        <v>7</v>
      </c>
      <c r="B12" s="39" t="s">
        <v>248</v>
      </c>
      <c r="C12" s="39" t="s">
        <v>235</v>
      </c>
      <c r="D12" s="40">
        <f>E12+G12+I12+K12</f>
        <v>11</v>
      </c>
      <c r="E12" s="41">
        <v>4</v>
      </c>
      <c r="F12" s="41" t="s">
        <v>185</v>
      </c>
      <c r="G12" s="45">
        <v>4</v>
      </c>
      <c r="H12" s="42" t="s">
        <v>56</v>
      </c>
      <c r="I12" s="39">
        <v>3</v>
      </c>
      <c r="J12" s="39" t="s">
        <v>249</v>
      </c>
      <c r="K12" s="45"/>
      <c r="L12" s="42"/>
      <c r="M12" s="45"/>
      <c r="N12" s="66"/>
    </row>
    <row r="13" spans="1:14" ht="60.75" customHeight="1">
      <c r="A13" s="38">
        <v>8</v>
      </c>
      <c r="B13" s="39" t="s">
        <v>250</v>
      </c>
      <c r="C13" s="39" t="s">
        <v>235</v>
      </c>
      <c r="D13" s="40">
        <f>E13+G13+I13+K13</f>
        <v>7</v>
      </c>
      <c r="E13" s="41">
        <v>4</v>
      </c>
      <c r="F13" s="41" t="s">
        <v>216</v>
      </c>
      <c r="G13" s="41">
        <v>3</v>
      </c>
      <c r="H13" s="41" t="s">
        <v>199</v>
      </c>
      <c r="I13" s="41"/>
      <c r="J13" s="41"/>
      <c r="K13" s="41"/>
      <c r="L13" s="41"/>
      <c r="M13" s="39"/>
      <c r="N13" s="66"/>
    </row>
    <row r="14" spans="1:14" ht="49.5" customHeight="1">
      <c r="A14" s="38">
        <v>9</v>
      </c>
      <c r="B14" s="39" t="s">
        <v>251</v>
      </c>
      <c r="C14" s="39" t="s">
        <v>235</v>
      </c>
      <c r="D14" s="40">
        <f aca="true" t="shared" si="0" ref="D14:D36">E14+G14+I14+K14</f>
        <v>11</v>
      </c>
      <c r="E14" s="41">
        <v>4</v>
      </c>
      <c r="F14" s="41" t="s">
        <v>186</v>
      </c>
      <c r="G14" s="41">
        <v>4</v>
      </c>
      <c r="H14" s="41" t="s">
        <v>182</v>
      </c>
      <c r="I14" s="41">
        <v>3</v>
      </c>
      <c r="J14" s="41" t="s">
        <v>220</v>
      </c>
      <c r="K14" s="41"/>
      <c r="L14" s="41"/>
      <c r="M14" s="39"/>
      <c r="N14" s="66"/>
    </row>
    <row r="15" spans="1:14" ht="34.5" customHeight="1">
      <c r="A15" s="38">
        <v>10</v>
      </c>
      <c r="B15" s="39" t="s">
        <v>252</v>
      </c>
      <c r="C15" s="39" t="s">
        <v>235</v>
      </c>
      <c r="D15" s="40">
        <f t="shared" si="0"/>
        <v>7</v>
      </c>
      <c r="E15" s="41">
        <v>3</v>
      </c>
      <c r="F15" s="41" t="s">
        <v>97</v>
      </c>
      <c r="G15" s="41">
        <v>4</v>
      </c>
      <c r="H15" s="41" t="s">
        <v>50</v>
      </c>
      <c r="I15" s="41"/>
      <c r="J15" s="41"/>
      <c r="K15" s="41"/>
      <c r="L15" s="68" t="s">
        <v>111</v>
      </c>
      <c r="M15" s="39"/>
      <c r="N15" s="66"/>
    </row>
    <row r="16" spans="1:14" ht="56.25" customHeight="1">
      <c r="A16" s="38">
        <v>11</v>
      </c>
      <c r="B16" s="39" t="s">
        <v>253</v>
      </c>
      <c r="C16" s="39" t="s">
        <v>235</v>
      </c>
      <c r="D16" s="40">
        <f t="shared" si="0"/>
        <v>11</v>
      </c>
      <c r="E16" s="41">
        <v>3</v>
      </c>
      <c r="F16" s="41" t="s">
        <v>324</v>
      </c>
      <c r="G16" s="41">
        <v>4</v>
      </c>
      <c r="H16" s="41" t="s">
        <v>325</v>
      </c>
      <c r="I16" s="41">
        <v>4</v>
      </c>
      <c r="J16" s="41" t="s">
        <v>116</v>
      </c>
      <c r="K16" s="41"/>
      <c r="L16" s="41"/>
      <c r="M16" s="39"/>
      <c r="N16" s="66"/>
    </row>
    <row r="17" spans="1:14" ht="61.5" customHeight="1">
      <c r="A17" s="38">
        <v>12</v>
      </c>
      <c r="B17" s="39" t="s">
        <v>254</v>
      </c>
      <c r="C17" s="39" t="s">
        <v>235</v>
      </c>
      <c r="D17" s="40">
        <f>E17+G17+I17</f>
        <v>11</v>
      </c>
      <c r="E17" s="41">
        <v>3</v>
      </c>
      <c r="F17" s="41" t="s">
        <v>294</v>
      </c>
      <c r="G17" s="41">
        <v>4</v>
      </c>
      <c r="H17" s="41" t="s">
        <v>170</v>
      </c>
      <c r="I17" s="41">
        <v>4</v>
      </c>
      <c r="J17" s="41" t="s">
        <v>267</v>
      </c>
      <c r="K17" s="41"/>
      <c r="L17" s="41"/>
      <c r="M17" s="39"/>
      <c r="N17" s="66"/>
    </row>
    <row r="18" spans="1:14" ht="45.75" customHeight="1">
      <c r="A18" s="38">
        <v>13</v>
      </c>
      <c r="B18" s="39" t="s">
        <v>255</v>
      </c>
      <c r="C18" s="39" t="s">
        <v>235</v>
      </c>
      <c r="D18" s="40">
        <f t="shared" si="0"/>
        <v>11</v>
      </c>
      <c r="E18" s="41">
        <v>4</v>
      </c>
      <c r="F18" s="41" t="s">
        <v>37</v>
      </c>
      <c r="G18" s="41">
        <v>3</v>
      </c>
      <c r="H18" s="41" t="s">
        <v>60</v>
      </c>
      <c r="I18" s="41">
        <v>4</v>
      </c>
      <c r="J18" s="41" t="s">
        <v>141</v>
      </c>
      <c r="K18" s="41"/>
      <c r="L18" s="41"/>
      <c r="M18" s="39"/>
      <c r="N18" s="66"/>
    </row>
    <row r="19" spans="1:14" ht="48" customHeight="1">
      <c r="A19" s="38">
        <v>14</v>
      </c>
      <c r="B19" s="46" t="s">
        <v>256</v>
      </c>
      <c r="C19" s="39" t="s">
        <v>243</v>
      </c>
      <c r="D19" s="40">
        <f t="shared" si="0"/>
        <v>11</v>
      </c>
      <c r="E19" s="47">
        <v>4</v>
      </c>
      <c r="F19" s="47" t="s">
        <v>174</v>
      </c>
      <c r="G19" s="47">
        <v>4</v>
      </c>
      <c r="H19" s="47" t="s">
        <v>118</v>
      </c>
      <c r="I19" s="47">
        <v>3</v>
      </c>
      <c r="J19" s="42" t="s">
        <v>154</v>
      </c>
      <c r="K19" s="47"/>
      <c r="L19" s="42"/>
      <c r="M19" s="46"/>
      <c r="N19" s="67"/>
    </row>
    <row r="20" spans="1:14" ht="24.75" customHeight="1">
      <c r="A20" s="38">
        <v>15</v>
      </c>
      <c r="B20" s="48" t="s">
        <v>257</v>
      </c>
      <c r="C20" s="39" t="s">
        <v>243</v>
      </c>
      <c r="D20" s="43" t="s">
        <v>241</v>
      </c>
      <c r="E20" s="44"/>
      <c r="F20" s="42"/>
      <c r="G20" s="42"/>
      <c r="H20" s="42"/>
      <c r="I20" s="42"/>
      <c r="J20" s="41"/>
      <c r="K20" s="47"/>
      <c r="L20" s="47"/>
      <c r="M20" s="46"/>
      <c r="N20" s="67"/>
    </row>
    <row r="21" spans="1:14" ht="24.75" customHeight="1">
      <c r="A21" s="38">
        <v>16</v>
      </c>
      <c r="B21" s="48" t="s">
        <v>326</v>
      </c>
      <c r="C21" s="39" t="s">
        <v>243</v>
      </c>
      <c r="D21" s="43" t="s">
        <v>241</v>
      </c>
      <c r="E21" s="44"/>
      <c r="F21" s="42"/>
      <c r="G21" s="42"/>
      <c r="H21" s="42"/>
      <c r="I21" s="42"/>
      <c r="J21" s="41"/>
      <c r="K21" s="47"/>
      <c r="L21" s="47"/>
      <c r="M21" s="46"/>
      <c r="N21" s="67"/>
    </row>
    <row r="22" spans="1:14" ht="34.5" customHeight="1">
      <c r="A22" s="38">
        <v>17</v>
      </c>
      <c r="B22" s="42" t="s">
        <v>259</v>
      </c>
      <c r="C22" s="39" t="s">
        <v>243</v>
      </c>
      <c r="D22" s="40">
        <f t="shared" si="0"/>
        <v>10</v>
      </c>
      <c r="E22" s="47">
        <v>4</v>
      </c>
      <c r="F22" s="42" t="s">
        <v>260</v>
      </c>
      <c r="G22" s="42">
        <v>2</v>
      </c>
      <c r="H22" s="42" t="s">
        <v>73</v>
      </c>
      <c r="I22" s="42">
        <v>4</v>
      </c>
      <c r="J22" s="41" t="s">
        <v>93</v>
      </c>
      <c r="K22" s="47"/>
      <c r="L22" s="47"/>
      <c r="M22" s="46"/>
      <c r="N22" s="67"/>
    </row>
    <row r="23" spans="1:14" ht="39" customHeight="1">
      <c r="A23" s="38">
        <v>18</v>
      </c>
      <c r="B23" s="48" t="s">
        <v>261</v>
      </c>
      <c r="C23" s="39" t="s">
        <v>243</v>
      </c>
      <c r="D23" s="40">
        <f t="shared" si="0"/>
        <v>11</v>
      </c>
      <c r="E23" s="41">
        <v>3</v>
      </c>
      <c r="F23" s="41" t="s">
        <v>222</v>
      </c>
      <c r="G23" s="42">
        <v>4</v>
      </c>
      <c r="H23" s="42" t="s">
        <v>197</v>
      </c>
      <c r="I23" s="42">
        <v>4</v>
      </c>
      <c r="J23" s="41" t="s">
        <v>327</v>
      </c>
      <c r="K23" s="47"/>
      <c r="L23" s="47"/>
      <c r="M23" s="46"/>
      <c r="N23" s="67"/>
    </row>
    <row r="24" spans="1:14" ht="36" customHeight="1">
      <c r="A24" s="38">
        <v>19</v>
      </c>
      <c r="B24" s="48" t="s">
        <v>262</v>
      </c>
      <c r="C24" s="39" t="s">
        <v>243</v>
      </c>
      <c r="D24" s="40">
        <v>10</v>
      </c>
      <c r="E24" s="47">
        <v>2</v>
      </c>
      <c r="F24" s="42" t="s">
        <v>263</v>
      </c>
      <c r="G24" s="42">
        <v>4</v>
      </c>
      <c r="H24" s="42" t="s">
        <v>58</v>
      </c>
      <c r="I24" s="42">
        <v>3</v>
      </c>
      <c r="J24" s="41" t="s">
        <v>70</v>
      </c>
      <c r="K24" s="47"/>
      <c r="L24" s="47"/>
      <c r="M24" s="46"/>
      <c r="N24" s="67"/>
    </row>
    <row r="25" spans="1:14" ht="37.5" customHeight="1">
      <c r="A25" s="38">
        <v>20</v>
      </c>
      <c r="B25" s="39" t="s">
        <v>264</v>
      </c>
      <c r="C25" s="39" t="s">
        <v>243</v>
      </c>
      <c r="D25" s="40">
        <f t="shared" si="0"/>
        <v>10</v>
      </c>
      <c r="E25" s="41">
        <v>2</v>
      </c>
      <c r="F25" s="41" t="s">
        <v>75</v>
      </c>
      <c r="G25" s="41">
        <v>4</v>
      </c>
      <c r="H25" s="41" t="s">
        <v>77</v>
      </c>
      <c r="I25" s="41">
        <v>4</v>
      </c>
      <c r="J25" s="41" t="s">
        <v>96</v>
      </c>
      <c r="K25" s="41"/>
      <c r="L25" s="41"/>
      <c r="M25" s="39"/>
      <c r="N25" s="66"/>
    </row>
    <row r="26" spans="1:14" ht="54.75">
      <c r="A26" s="38">
        <v>21</v>
      </c>
      <c r="B26" s="39" t="s">
        <v>265</v>
      </c>
      <c r="C26" s="39" t="s">
        <v>243</v>
      </c>
      <c r="D26" s="40">
        <f t="shared" si="0"/>
        <v>10</v>
      </c>
      <c r="E26" s="41">
        <v>4</v>
      </c>
      <c r="F26" s="41" t="s">
        <v>91</v>
      </c>
      <c r="G26" s="41">
        <v>2</v>
      </c>
      <c r="H26" s="41" t="s">
        <v>129</v>
      </c>
      <c r="I26" s="41">
        <v>2</v>
      </c>
      <c r="J26" s="41" t="s">
        <v>184</v>
      </c>
      <c r="K26" s="41">
        <v>2</v>
      </c>
      <c r="L26" s="41" t="s">
        <v>138</v>
      </c>
      <c r="M26" s="39"/>
      <c r="N26" s="66"/>
    </row>
    <row r="27" spans="1:14" ht="50.25" customHeight="1">
      <c r="A27" s="38">
        <v>22</v>
      </c>
      <c r="B27" s="48" t="s">
        <v>266</v>
      </c>
      <c r="C27" s="39" t="s">
        <v>243</v>
      </c>
      <c r="D27" s="40">
        <f t="shared" si="0"/>
        <v>8</v>
      </c>
      <c r="E27" s="42">
        <v>4</v>
      </c>
      <c r="F27" s="41" t="s">
        <v>150</v>
      </c>
      <c r="G27" s="42">
        <v>4</v>
      </c>
      <c r="H27" s="42" t="s">
        <v>181</v>
      </c>
      <c r="I27" s="42"/>
      <c r="J27" s="41"/>
      <c r="K27" s="47"/>
      <c r="L27" s="47"/>
      <c r="M27" s="46"/>
      <c r="N27" s="67"/>
    </row>
    <row r="28" spans="1:14" ht="45.75" customHeight="1">
      <c r="A28" s="38">
        <v>23</v>
      </c>
      <c r="B28" s="39" t="s">
        <v>268</v>
      </c>
      <c r="C28" s="39" t="s">
        <v>243</v>
      </c>
      <c r="D28" s="40">
        <f t="shared" si="0"/>
        <v>10</v>
      </c>
      <c r="E28" s="41">
        <v>2</v>
      </c>
      <c r="F28" s="41" t="s">
        <v>73</v>
      </c>
      <c r="G28" s="41">
        <v>4</v>
      </c>
      <c r="H28" s="41" t="s">
        <v>79</v>
      </c>
      <c r="I28" s="41">
        <v>4</v>
      </c>
      <c r="J28" s="41" t="s">
        <v>263</v>
      </c>
      <c r="K28" s="41"/>
      <c r="L28" s="41"/>
      <c r="M28" s="39"/>
      <c r="N28" s="66"/>
    </row>
    <row r="29" spans="1:14" ht="40.5" customHeight="1">
      <c r="A29" s="38">
        <v>24</v>
      </c>
      <c r="B29" s="39" t="s">
        <v>269</v>
      </c>
      <c r="C29" s="39" t="s">
        <v>243</v>
      </c>
      <c r="D29" s="40">
        <f>E29+G29+I29</f>
        <v>11</v>
      </c>
      <c r="E29" s="39">
        <v>3</v>
      </c>
      <c r="F29" s="39" t="s">
        <v>270</v>
      </c>
      <c r="G29" s="39">
        <v>4</v>
      </c>
      <c r="H29" s="42" t="s">
        <v>205</v>
      </c>
      <c r="I29" s="69">
        <v>4</v>
      </c>
      <c r="J29" s="41" t="s">
        <v>203</v>
      </c>
      <c r="K29" s="41"/>
      <c r="L29" s="41"/>
      <c r="M29" s="39"/>
      <c r="N29" s="66"/>
    </row>
    <row r="30" spans="1:14" ht="44.25" customHeight="1">
      <c r="A30" s="38">
        <v>25</v>
      </c>
      <c r="B30" s="39" t="s">
        <v>272</v>
      </c>
      <c r="C30" s="39" t="s">
        <v>243</v>
      </c>
      <c r="D30" s="40">
        <f>E30+G30+I30+K30</f>
        <v>10</v>
      </c>
      <c r="E30" s="39">
        <v>2</v>
      </c>
      <c r="F30" s="39" t="s">
        <v>75</v>
      </c>
      <c r="G30" s="39">
        <v>4</v>
      </c>
      <c r="H30" s="42" t="s">
        <v>94</v>
      </c>
      <c r="I30" s="41">
        <v>2</v>
      </c>
      <c r="J30" s="41" t="s">
        <v>53</v>
      </c>
      <c r="K30" s="41">
        <v>2</v>
      </c>
      <c r="L30" s="41" t="s">
        <v>168</v>
      </c>
      <c r="M30" s="39"/>
      <c r="N30" s="66"/>
    </row>
    <row r="31" spans="1:14" ht="27">
      <c r="A31" s="38">
        <v>27</v>
      </c>
      <c r="B31" s="39" t="s">
        <v>274</v>
      </c>
      <c r="C31" s="49" t="s">
        <v>275</v>
      </c>
      <c r="D31" s="40">
        <f t="shared" si="0"/>
        <v>7</v>
      </c>
      <c r="E31" s="41">
        <v>4</v>
      </c>
      <c r="F31" s="41" t="s">
        <v>215</v>
      </c>
      <c r="G31" s="41">
        <v>3</v>
      </c>
      <c r="H31" s="41" t="s">
        <v>233</v>
      </c>
      <c r="I31" s="41"/>
      <c r="J31" s="41"/>
      <c r="K31" s="41"/>
      <c r="L31" s="41"/>
      <c r="M31" s="39"/>
      <c r="N31" s="66"/>
    </row>
    <row r="32" spans="1:14" ht="36" customHeight="1">
      <c r="A32" s="38">
        <v>28</v>
      </c>
      <c r="B32" s="39" t="s">
        <v>276</v>
      </c>
      <c r="C32" s="49" t="s">
        <v>275</v>
      </c>
      <c r="D32" s="40">
        <f t="shared" si="0"/>
        <v>7</v>
      </c>
      <c r="E32" s="41">
        <v>3</v>
      </c>
      <c r="F32" s="50" t="s">
        <v>132</v>
      </c>
      <c r="G32" s="41">
        <v>4</v>
      </c>
      <c r="H32" s="41" t="s">
        <v>277</v>
      </c>
      <c r="I32" s="41"/>
      <c r="J32" s="41"/>
      <c r="K32" s="41"/>
      <c r="L32" s="41"/>
      <c r="M32" s="39"/>
      <c r="N32" s="66"/>
    </row>
    <row r="33" spans="1:14" ht="46.5" customHeight="1">
      <c r="A33" s="38">
        <v>29</v>
      </c>
      <c r="B33" s="39" t="s">
        <v>278</v>
      </c>
      <c r="C33" s="49" t="s">
        <v>275</v>
      </c>
      <c r="D33" s="40">
        <f>E33+G33+I33+K33+M33</f>
        <v>8</v>
      </c>
      <c r="E33" s="41">
        <v>1</v>
      </c>
      <c r="F33" s="41" t="s">
        <v>184</v>
      </c>
      <c r="G33" s="41">
        <v>2</v>
      </c>
      <c r="H33" s="41" t="s">
        <v>168</v>
      </c>
      <c r="I33" s="41">
        <v>1</v>
      </c>
      <c r="J33" s="41" t="s">
        <v>129</v>
      </c>
      <c r="K33" s="41">
        <v>4</v>
      </c>
      <c r="L33" s="41" t="s">
        <v>277</v>
      </c>
      <c r="M33" s="39"/>
      <c r="N33" s="66"/>
    </row>
    <row r="34" spans="1:14" ht="27">
      <c r="A34" s="38">
        <v>30</v>
      </c>
      <c r="B34" s="39" t="s">
        <v>279</v>
      </c>
      <c r="C34" s="49" t="s">
        <v>275</v>
      </c>
      <c r="D34" s="40">
        <f t="shared" si="0"/>
        <v>7</v>
      </c>
      <c r="E34" s="41">
        <v>3</v>
      </c>
      <c r="F34" s="41" t="s">
        <v>33</v>
      </c>
      <c r="G34" s="41">
        <v>4</v>
      </c>
      <c r="H34" s="41" t="s">
        <v>277</v>
      </c>
      <c r="I34" s="41"/>
      <c r="J34" s="41"/>
      <c r="K34" s="41"/>
      <c r="L34" s="41"/>
      <c r="M34" s="39"/>
      <c r="N34" s="66"/>
    </row>
    <row r="35" spans="1:14" ht="48" customHeight="1">
      <c r="A35" s="38">
        <v>31</v>
      </c>
      <c r="B35" s="41" t="s">
        <v>280</v>
      </c>
      <c r="C35" s="51" t="s">
        <v>275</v>
      </c>
      <c r="D35" s="40">
        <f t="shared" si="0"/>
        <v>12</v>
      </c>
      <c r="E35" s="41">
        <v>4</v>
      </c>
      <c r="F35" s="41" t="s">
        <v>172</v>
      </c>
      <c r="G35" s="41">
        <v>4</v>
      </c>
      <c r="H35" s="41" t="s">
        <v>215</v>
      </c>
      <c r="I35" s="41">
        <v>4</v>
      </c>
      <c r="J35" s="41" t="s">
        <v>281</v>
      </c>
      <c r="K35" s="41"/>
      <c r="L35" s="41"/>
      <c r="M35" s="39"/>
      <c r="N35" s="66"/>
    </row>
    <row r="36" spans="1:14" ht="33.75" customHeight="1">
      <c r="A36" s="38">
        <v>32</v>
      </c>
      <c r="B36" s="52" t="s">
        <v>282</v>
      </c>
      <c r="C36" s="51" t="s">
        <v>275</v>
      </c>
      <c r="D36" s="40">
        <f t="shared" si="0"/>
        <v>7</v>
      </c>
      <c r="E36" s="53">
        <v>3</v>
      </c>
      <c r="F36" s="53" t="s">
        <v>115</v>
      </c>
      <c r="G36" s="41">
        <v>4</v>
      </c>
      <c r="H36" s="41" t="s">
        <v>215</v>
      </c>
      <c r="I36" s="53"/>
      <c r="J36" s="53"/>
      <c r="K36" s="53"/>
      <c r="L36" s="53"/>
      <c r="M36" s="52"/>
      <c r="N36" s="70"/>
    </row>
    <row r="37" spans="1:14" ht="36" customHeight="1">
      <c r="A37" s="38">
        <v>33</v>
      </c>
      <c r="B37" s="39" t="s">
        <v>328</v>
      </c>
      <c r="C37" s="51" t="s">
        <v>275</v>
      </c>
      <c r="D37" s="40">
        <f>E37+G37+I37</f>
        <v>8</v>
      </c>
      <c r="E37" s="41">
        <v>4</v>
      </c>
      <c r="F37" s="41" t="s">
        <v>135</v>
      </c>
      <c r="G37" s="41">
        <v>4</v>
      </c>
      <c r="H37" s="41" t="s">
        <v>277</v>
      </c>
      <c r="I37" s="41"/>
      <c r="J37" s="41"/>
      <c r="K37" s="41"/>
      <c r="L37" s="41"/>
      <c r="M37" s="39"/>
      <c r="N37" s="66"/>
    </row>
    <row r="38" spans="1:14" ht="36" customHeight="1">
      <c r="A38" s="38">
        <v>34</v>
      </c>
      <c r="B38" s="41" t="s">
        <v>284</v>
      </c>
      <c r="C38" s="51" t="s">
        <v>275</v>
      </c>
      <c r="D38" s="40">
        <v>3</v>
      </c>
      <c r="E38" s="41">
        <v>3</v>
      </c>
      <c r="F38" s="41" t="s">
        <v>286</v>
      </c>
      <c r="G38" s="41"/>
      <c r="H38" s="41"/>
      <c r="I38" s="41"/>
      <c r="J38" s="41"/>
      <c r="K38" s="41"/>
      <c r="L38" s="41"/>
      <c r="M38" s="39"/>
      <c r="N38" s="66"/>
    </row>
    <row r="39" spans="1:14" ht="14.25">
      <c r="A39" s="54"/>
      <c r="B39" s="55"/>
      <c r="C39" s="56"/>
      <c r="D39" s="57"/>
      <c r="E39" s="58"/>
      <c r="F39" s="58"/>
      <c r="G39" s="58"/>
      <c r="H39" s="58"/>
      <c r="I39" s="58"/>
      <c r="J39" s="58"/>
      <c r="K39" s="58"/>
      <c r="L39" s="58"/>
      <c r="M39" s="71"/>
      <c r="N39" s="72"/>
    </row>
    <row r="44" spans="6:10" ht="13.5" hidden="1">
      <c r="F44" s="59" t="s">
        <v>27</v>
      </c>
      <c r="G44" s="1"/>
      <c r="H44" s="1"/>
      <c r="I44" s="1"/>
      <c r="J44" s="73" t="s">
        <v>28</v>
      </c>
    </row>
    <row r="45" spans="6:10" ht="13.5" hidden="1">
      <c r="F45" s="59" t="s">
        <v>29</v>
      </c>
      <c r="G45" s="1"/>
      <c r="H45" s="1"/>
      <c r="I45" s="1"/>
      <c r="J45" s="74" t="s">
        <v>30</v>
      </c>
    </row>
    <row r="46" spans="6:10" ht="13.5" hidden="1">
      <c r="F46" s="59" t="s">
        <v>31</v>
      </c>
      <c r="G46" s="1"/>
      <c r="H46" s="1"/>
      <c r="I46" s="1"/>
      <c r="J46" s="73" t="s">
        <v>32</v>
      </c>
    </row>
    <row r="47" spans="6:10" ht="13.5" hidden="1">
      <c r="F47" s="59" t="s">
        <v>33</v>
      </c>
      <c r="G47" s="1"/>
      <c r="H47" s="1"/>
      <c r="I47" s="1"/>
      <c r="J47" s="73" t="s">
        <v>329</v>
      </c>
    </row>
    <row r="48" spans="6:10" ht="13.5" hidden="1">
      <c r="F48" s="59" t="s">
        <v>35</v>
      </c>
      <c r="G48" s="1"/>
      <c r="H48" s="1"/>
      <c r="I48" s="1"/>
      <c r="J48" s="73" t="s">
        <v>330</v>
      </c>
    </row>
    <row r="49" spans="6:10" ht="13.5" hidden="1">
      <c r="F49" s="59" t="s">
        <v>37</v>
      </c>
      <c r="G49" s="1"/>
      <c r="H49" s="1"/>
      <c r="I49" s="1"/>
      <c r="J49" s="73" t="s">
        <v>331</v>
      </c>
    </row>
    <row r="50" ht="13.5" hidden="1"/>
    <row r="51" spans="6:12" ht="13.5" hidden="1">
      <c r="F51" s="59" t="s">
        <v>47</v>
      </c>
      <c r="G51" s="1"/>
      <c r="H51" s="1"/>
      <c r="I51" s="1"/>
      <c r="J51" s="74" t="s">
        <v>30</v>
      </c>
      <c r="K51" s="1"/>
      <c r="L51" s="75"/>
    </row>
    <row r="52" spans="6:12" ht="13.5" hidden="1">
      <c r="F52" s="59" t="s">
        <v>50</v>
      </c>
      <c r="G52" s="1"/>
      <c r="H52" s="1"/>
      <c r="I52" s="1" t="s">
        <v>51</v>
      </c>
      <c r="J52" s="76" t="s">
        <v>332</v>
      </c>
      <c r="K52" s="1"/>
      <c r="L52" s="75" t="s">
        <v>333</v>
      </c>
    </row>
    <row r="53" spans="6:12" ht="13.5" hidden="1">
      <c r="F53" s="59" t="s">
        <v>53</v>
      </c>
      <c r="G53" s="1"/>
      <c r="H53" s="1"/>
      <c r="I53" s="1"/>
      <c r="J53" s="77" t="s">
        <v>334</v>
      </c>
      <c r="K53" s="77"/>
      <c r="L53" s="78"/>
    </row>
    <row r="54" spans="6:12" ht="13.5" hidden="1">
      <c r="F54" s="59" t="s">
        <v>56</v>
      </c>
      <c r="G54" s="1"/>
      <c r="H54" s="1"/>
      <c r="I54" s="1"/>
      <c r="J54" s="73" t="s">
        <v>57</v>
      </c>
      <c r="K54" s="1"/>
      <c r="L54" s="75"/>
    </row>
    <row r="55" spans="6:12" ht="13.5" hidden="1">
      <c r="F55" s="59" t="s">
        <v>58</v>
      </c>
      <c r="G55" s="1"/>
      <c r="H55" s="1"/>
      <c r="I55" s="1"/>
      <c r="J55" s="73" t="s">
        <v>36</v>
      </c>
      <c r="K55" s="1"/>
      <c r="L55" s="75"/>
    </row>
    <row r="56" spans="6:12" ht="13.5" hidden="1">
      <c r="F56" s="59" t="s">
        <v>60</v>
      </c>
      <c r="G56" s="1"/>
      <c r="H56" s="1"/>
      <c r="I56" s="1"/>
      <c r="J56" s="79" t="s">
        <v>38</v>
      </c>
      <c r="K56" s="1"/>
      <c r="L56" s="75"/>
    </row>
    <row r="57" ht="13.5" hidden="1"/>
    <row r="58" spans="6:10" ht="13.5" hidden="1">
      <c r="F58" s="59" t="s">
        <v>70</v>
      </c>
      <c r="G58" s="1"/>
      <c r="H58" s="1"/>
      <c r="I58" s="1"/>
      <c r="J58" s="73" t="s">
        <v>36</v>
      </c>
    </row>
    <row r="59" spans="6:10" ht="13.5" hidden="1">
      <c r="F59" s="59" t="s">
        <v>71</v>
      </c>
      <c r="G59" s="1"/>
      <c r="H59" s="1"/>
      <c r="I59" s="1"/>
      <c r="J59" s="73" t="s">
        <v>72</v>
      </c>
    </row>
    <row r="60" spans="6:10" ht="13.5" hidden="1">
      <c r="F60" s="59" t="s">
        <v>73</v>
      </c>
      <c r="G60" s="1"/>
      <c r="H60" s="1"/>
      <c r="I60" s="1"/>
      <c r="J60" s="73" t="s">
        <v>74</v>
      </c>
    </row>
    <row r="61" spans="6:10" ht="13.5" hidden="1">
      <c r="F61" s="59" t="s">
        <v>75</v>
      </c>
      <c r="G61" s="1"/>
      <c r="H61" s="1"/>
      <c r="I61" s="1"/>
      <c r="J61" s="73" t="s">
        <v>335</v>
      </c>
    </row>
    <row r="62" spans="6:10" ht="13.5" hidden="1">
      <c r="F62" s="59" t="s">
        <v>77</v>
      </c>
      <c r="G62" s="1"/>
      <c r="H62" s="1"/>
      <c r="I62" s="1"/>
      <c r="J62" s="73" t="s">
        <v>78</v>
      </c>
    </row>
    <row r="63" spans="6:10" ht="13.5" hidden="1">
      <c r="F63" s="59" t="s">
        <v>79</v>
      </c>
      <c r="G63" s="59"/>
      <c r="H63" s="1"/>
      <c r="I63" s="1"/>
      <c r="J63" s="73" t="s">
        <v>52</v>
      </c>
    </row>
    <row r="64" ht="13.5" hidden="1"/>
    <row r="65" spans="6:10" ht="13.5" hidden="1">
      <c r="F65" s="59" t="s">
        <v>89</v>
      </c>
      <c r="G65" s="1"/>
      <c r="H65" s="1"/>
      <c r="I65" s="1"/>
      <c r="J65" s="1" t="s">
        <v>90</v>
      </c>
    </row>
    <row r="66" spans="6:10" ht="13.5" hidden="1">
      <c r="F66" s="59"/>
      <c r="G66" s="1"/>
      <c r="H66" s="1"/>
      <c r="I66" s="1"/>
      <c r="J66" s="1"/>
    </row>
    <row r="67" spans="6:10" ht="13.5" hidden="1">
      <c r="F67" s="59" t="s">
        <v>91</v>
      </c>
      <c r="G67" s="1"/>
      <c r="H67" s="1"/>
      <c r="I67" s="1"/>
      <c r="J67" s="73" t="s">
        <v>92</v>
      </c>
    </row>
    <row r="68" spans="6:10" ht="13.5" hidden="1">
      <c r="F68" s="59" t="s">
        <v>93</v>
      </c>
      <c r="G68" s="1"/>
      <c r="H68" s="1"/>
      <c r="I68" s="1"/>
      <c r="J68" s="73" t="s">
        <v>28</v>
      </c>
    </row>
    <row r="69" spans="6:10" ht="13.5" hidden="1">
      <c r="F69" s="59" t="s">
        <v>94</v>
      </c>
      <c r="G69" s="1"/>
      <c r="H69" s="1"/>
      <c r="I69" s="1"/>
      <c r="J69" s="82" t="s">
        <v>336</v>
      </c>
    </row>
    <row r="70" spans="6:10" ht="13.5" hidden="1">
      <c r="F70" s="59" t="s">
        <v>96</v>
      </c>
      <c r="G70" s="1"/>
      <c r="H70" s="1"/>
      <c r="I70" s="1"/>
      <c r="J70" s="73" t="s">
        <v>78</v>
      </c>
    </row>
    <row r="71" spans="6:10" ht="13.5" hidden="1">
      <c r="F71" s="59" t="s">
        <v>97</v>
      </c>
      <c r="G71" s="1"/>
      <c r="H71" s="1"/>
      <c r="I71" s="1"/>
      <c r="J71" s="73" t="s">
        <v>98</v>
      </c>
    </row>
    <row r="72" ht="13.5" hidden="1"/>
    <row r="73" ht="13.5" hidden="1"/>
    <row r="74" ht="13.5" hidden="1"/>
    <row r="75" spans="5:10" ht="13.5" hidden="1">
      <c r="E75" s="80"/>
      <c r="F75" s="59" t="s">
        <v>167</v>
      </c>
      <c r="G75" s="1"/>
      <c r="H75" s="1"/>
      <c r="I75" s="1"/>
      <c r="J75" s="83" t="s">
        <v>151</v>
      </c>
    </row>
    <row r="76" spans="5:10" ht="13.5" hidden="1">
      <c r="E76" s="80"/>
      <c r="F76" s="59" t="s">
        <v>111</v>
      </c>
      <c r="G76" s="1"/>
      <c r="H76" s="1"/>
      <c r="I76" s="1"/>
      <c r="J76" s="1" t="s">
        <v>337</v>
      </c>
    </row>
    <row r="77" spans="5:10" ht="13.5" hidden="1">
      <c r="E77" s="80"/>
      <c r="F77" s="59" t="s">
        <v>327</v>
      </c>
      <c r="G77" s="1"/>
      <c r="H77" s="1"/>
      <c r="I77" s="1"/>
      <c r="J77" s="1" t="s">
        <v>338</v>
      </c>
    </row>
    <row r="78" spans="5:10" ht="13.5" hidden="1">
      <c r="E78" s="80"/>
      <c r="F78" s="59" t="s">
        <v>115</v>
      </c>
      <c r="G78" s="1"/>
      <c r="H78" s="1"/>
      <c r="I78" s="1"/>
      <c r="J78" s="84" t="s">
        <v>32</v>
      </c>
    </row>
    <row r="79" spans="5:10" ht="13.5" hidden="1">
      <c r="E79" s="80"/>
      <c r="F79" s="59" t="s">
        <v>116</v>
      </c>
      <c r="G79" s="1"/>
      <c r="H79" s="1"/>
      <c r="I79" s="1"/>
      <c r="J79" s="79" t="s">
        <v>117</v>
      </c>
    </row>
    <row r="80" spans="5:10" ht="13.5" hidden="1">
      <c r="E80" s="80"/>
      <c r="F80" s="59" t="s">
        <v>118</v>
      </c>
      <c r="G80" s="1"/>
      <c r="H80" s="1"/>
      <c r="I80" s="1"/>
      <c r="J80" s="1" t="s">
        <v>30</v>
      </c>
    </row>
    <row r="81" ht="13.5" hidden="1"/>
    <row r="82" ht="13.5" hidden="1"/>
    <row r="83" spans="6:10" ht="13.5" hidden="1">
      <c r="F83" s="59" t="s">
        <v>129</v>
      </c>
      <c r="G83" s="1"/>
      <c r="H83" s="1"/>
      <c r="I83" s="1"/>
      <c r="J83" s="1" t="s">
        <v>48</v>
      </c>
    </row>
    <row r="84" spans="6:10" ht="13.5" hidden="1">
      <c r="F84" s="59" t="s">
        <v>132</v>
      </c>
      <c r="G84" s="1"/>
      <c r="H84" s="1"/>
      <c r="I84" s="1"/>
      <c r="J84" s="1" t="s">
        <v>133</v>
      </c>
    </row>
    <row r="85" spans="6:10" ht="13.5" hidden="1">
      <c r="F85" s="59" t="s">
        <v>135</v>
      </c>
      <c r="G85" s="1"/>
      <c r="H85" s="1"/>
      <c r="I85" s="1"/>
      <c r="J85" s="1" t="s">
        <v>136</v>
      </c>
    </row>
    <row r="86" spans="6:10" ht="13.5" hidden="1">
      <c r="F86" s="59" t="s">
        <v>138</v>
      </c>
      <c r="G86" s="1"/>
      <c r="H86" s="1"/>
      <c r="I86" s="1"/>
      <c r="J86" s="79" t="s">
        <v>339</v>
      </c>
    </row>
    <row r="87" spans="6:10" ht="13.5" hidden="1">
      <c r="F87" s="59" t="s">
        <v>140</v>
      </c>
      <c r="G87" s="1"/>
      <c r="H87" s="1"/>
      <c r="I87" s="1"/>
      <c r="J87" s="85" t="s">
        <v>340</v>
      </c>
    </row>
    <row r="88" spans="6:10" ht="13.5" hidden="1">
      <c r="F88" s="81" t="s">
        <v>141</v>
      </c>
      <c r="G88" s="81"/>
      <c r="H88" s="81"/>
      <c r="I88" s="81"/>
      <c r="J88" s="86" t="s">
        <v>38</v>
      </c>
    </row>
    <row r="89" ht="13.5" hidden="1"/>
    <row r="90" spans="6:10" ht="13.5" hidden="1">
      <c r="F90" s="59" t="s">
        <v>149</v>
      </c>
      <c r="G90" s="1"/>
      <c r="H90" s="1"/>
      <c r="I90" s="1"/>
      <c r="J90" s="1" t="s">
        <v>90</v>
      </c>
    </row>
    <row r="91" spans="6:10" ht="13.5" hidden="1">
      <c r="F91" s="59" t="s">
        <v>150</v>
      </c>
      <c r="G91" s="1"/>
      <c r="H91" s="1"/>
      <c r="I91" s="1"/>
      <c r="J91" s="79" t="s">
        <v>139</v>
      </c>
    </row>
    <row r="92" spans="6:10" ht="13.5" hidden="1">
      <c r="F92" s="59" t="s">
        <v>152</v>
      </c>
      <c r="G92" s="1"/>
      <c r="H92" s="1"/>
      <c r="I92" s="1"/>
      <c r="J92" s="79" t="s">
        <v>117</v>
      </c>
    </row>
    <row r="93" spans="6:10" ht="13.5" hidden="1">
      <c r="F93" s="59" t="s">
        <v>153</v>
      </c>
      <c r="G93" s="1"/>
      <c r="H93" s="1"/>
      <c r="I93" s="1"/>
      <c r="J93" s="1" t="s">
        <v>72</v>
      </c>
    </row>
    <row r="94" spans="6:10" ht="13.5" hidden="1">
      <c r="F94" s="59" t="s">
        <v>154</v>
      </c>
      <c r="G94" s="1"/>
      <c r="H94" s="1"/>
      <c r="I94" s="1"/>
      <c r="J94" s="1" t="s">
        <v>341</v>
      </c>
    </row>
    <row r="95" ht="13.5" hidden="1"/>
    <row r="96" ht="13.5" hidden="1"/>
    <row r="97" spans="6:11" ht="13.5" hidden="1">
      <c r="F97" s="59" t="s">
        <v>165</v>
      </c>
      <c r="G97" s="1"/>
      <c r="H97" s="1"/>
      <c r="I97" s="1"/>
      <c r="J97" s="1" t="s">
        <v>342</v>
      </c>
      <c r="K97" s="1"/>
    </row>
    <row r="98" spans="6:11" ht="13.5" hidden="1">
      <c r="F98" s="59" t="s">
        <v>343</v>
      </c>
      <c r="G98" s="1"/>
      <c r="H98" s="1"/>
      <c r="I98" s="1"/>
      <c r="J98" s="79" t="s">
        <v>151</v>
      </c>
      <c r="K98" s="1"/>
    </row>
    <row r="99" spans="6:11" ht="13.5" hidden="1">
      <c r="F99" s="59" t="s">
        <v>168</v>
      </c>
      <c r="G99" s="1"/>
      <c r="H99" s="1"/>
      <c r="I99" s="1"/>
      <c r="J99" s="79" t="s">
        <v>344</v>
      </c>
      <c r="K99" s="1"/>
    </row>
    <row r="100" spans="6:11" ht="13.5" hidden="1">
      <c r="F100" s="59" t="s">
        <v>170</v>
      </c>
      <c r="G100" s="1"/>
      <c r="H100" s="1"/>
      <c r="I100" s="1"/>
      <c r="J100" s="85" t="s">
        <v>340</v>
      </c>
      <c r="K100" s="1"/>
    </row>
    <row r="101" spans="6:11" ht="13.5" hidden="1">
      <c r="F101" s="59" t="s">
        <v>172</v>
      </c>
      <c r="G101" s="1"/>
      <c r="H101" s="1"/>
      <c r="I101" s="1"/>
      <c r="J101" s="79" t="s">
        <v>345</v>
      </c>
      <c r="K101" s="1"/>
    </row>
    <row r="102" spans="6:11" ht="13.5" hidden="1">
      <c r="F102" s="59" t="s">
        <v>174</v>
      </c>
      <c r="G102" s="1"/>
      <c r="H102" s="1"/>
      <c r="I102" s="1"/>
      <c r="J102" s="79" t="s">
        <v>30</v>
      </c>
      <c r="K102" s="1"/>
    </row>
    <row r="103" ht="13.5" hidden="1"/>
    <row r="104" spans="6:10" ht="13.5" hidden="1">
      <c r="F104" s="59" t="s">
        <v>181</v>
      </c>
      <c r="G104" s="1"/>
      <c r="H104" s="1"/>
      <c r="I104" s="1"/>
      <c r="J104" s="79" t="s">
        <v>139</v>
      </c>
    </row>
    <row r="105" spans="6:10" ht="13.5" hidden="1">
      <c r="F105" s="59" t="s">
        <v>182</v>
      </c>
      <c r="G105" s="1"/>
      <c r="H105" s="1"/>
      <c r="I105" s="1"/>
      <c r="J105" s="1" t="s">
        <v>142</v>
      </c>
    </row>
    <row r="106" spans="6:10" ht="13.5" hidden="1">
      <c r="F106" s="59" t="s">
        <v>184</v>
      </c>
      <c r="G106" s="1"/>
      <c r="H106" s="1"/>
      <c r="I106" s="1"/>
      <c r="J106" s="1" t="s">
        <v>48</v>
      </c>
    </row>
    <row r="107" spans="6:10" ht="13.5" hidden="1">
      <c r="F107" s="59" t="s">
        <v>185</v>
      </c>
      <c r="G107" s="1"/>
      <c r="H107" s="1"/>
      <c r="I107" s="1"/>
      <c r="J107" s="1" t="s">
        <v>57</v>
      </c>
    </row>
    <row r="108" spans="6:10" ht="13.5" hidden="1">
      <c r="F108" s="59" t="s">
        <v>186</v>
      </c>
      <c r="G108" s="1"/>
      <c r="H108" s="1"/>
      <c r="I108" s="1"/>
      <c r="J108" s="1" t="s">
        <v>142</v>
      </c>
    </row>
    <row r="109" spans="6:10" ht="13.5" hidden="1">
      <c r="F109" s="59" t="s">
        <v>187</v>
      </c>
      <c r="G109" s="1"/>
      <c r="H109" s="1"/>
      <c r="I109" s="1"/>
      <c r="J109" s="1" t="s">
        <v>188</v>
      </c>
    </row>
    <row r="110" ht="13.5" hidden="1"/>
    <row r="111" spans="6:10" ht="13.5" hidden="1">
      <c r="F111" s="59" t="s">
        <v>196</v>
      </c>
      <c r="G111" s="1"/>
      <c r="H111" s="1"/>
      <c r="I111" s="1"/>
      <c r="J111" s="1" t="s">
        <v>72</v>
      </c>
    </row>
    <row r="112" spans="6:10" ht="13.5" hidden="1">
      <c r="F112" s="59" t="s">
        <v>197</v>
      </c>
      <c r="G112" s="1"/>
      <c r="H112" s="1"/>
      <c r="I112" s="1"/>
      <c r="J112" s="1" t="s">
        <v>198</v>
      </c>
    </row>
    <row r="113" spans="6:10" ht="13.5" hidden="1">
      <c r="F113" s="59" t="s">
        <v>199</v>
      </c>
      <c r="G113" s="1"/>
      <c r="H113" s="1"/>
      <c r="I113" s="1"/>
      <c r="J113" s="1" t="s">
        <v>346</v>
      </c>
    </row>
    <row r="114" spans="6:10" ht="13.5" hidden="1">
      <c r="F114" s="59" t="s">
        <v>201</v>
      </c>
      <c r="G114" s="1"/>
      <c r="H114" s="1"/>
      <c r="I114" s="1"/>
      <c r="J114" s="1" t="s">
        <v>202</v>
      </c>
    </row>
    <row r="115" spans="6:10" ht="13.5" hidden="1">
      <c r="F115" s="59" t="s">
        <v>203</v>
      </c>
      <c r="G115" s="1"/>
      <c r="H115" s="1"/>
      <c r="I115" s="1"/>
      <c r="J115" s="79" t="s">
        <v>347</v>
      </c>
    </row>
    <row r="116" spans="6:10" ht="13.5" hidden="1">
      <c r="F116" s="59" t="s">
        <v>205</v>
      </c>
      <c r="G116" s="59"/>
      <c r="H116" s="1"/>
      <c r="I116" s="1"/>
      <c r="J116" s="1" t="s">
        <v>204</v>
      </c>
    </row>
    <row r="117" ht="13.5" hidden="1"/>
    <row r="118" spans="6:10" ht="13.5" hidden="1">
      <c r="F118" s="59" t="s">
        <v>215</v>
      </c>
      <c r="G118" s="1"/>
      <c r="H118" s="1"/>
      <c r="I118" s="1"/>
      <c r="J118" s="1" t="s">
        <v>90</v>
      </c>
    </row>
    <row r="119" spans="6:10" ht="13.5" hidden="1">
      <c r="F119" s="59"/>
      <c r="G119" s="1"/>
      <c r="H119" s="1"/>
      <c r="I119" s="1"/>
      <c r="J119" s="1"/>
    </row>
    <row r="120" spans="6:10" ht="13.5" hidden="1">
      <c r="F120" s="59" t="s">
        <v>216</v>
      </c>
      <c r="G120" s="1"/>
      <c r="H120" s="1"/>
      <c r="I120" s="1"/>
      <c r="J120" s="1" t="s">
        <v>114</v>
      </c>
    </row>
    <row r="121" spans="6:10" ht="13.5" hidden="1">
      <c r="F121" s="59" t="s">
        <v>294</v>
      </c>
      <c r="G121" s="1"/>
      <c r="H121" s="1"/>
      <c r="I121" s="1"/>
      <c r="J121" s="85" t="s">
        <v>348</v>
      </c>
    </row>
    <row r="122" spans="6:10" ht="13.5" hidden="1">
      <c r="F122" s="59" t="s">
        <v>218</v>
      </c>
      <c r="G122" s="1"/>
      <c r="H122" s="1"/>
      <c r="I122" s="1"/>
      <c r="J122" s="1" t="s">
        <v>219</v>
      </c>
    </row>
    <row r="123" spans="6:10" ht="13.5" hidden="1">
      <c r="F123" s="59" t="s">
        <v>220</v>
      </c>
      <c r="G123" s="1"/>
      <c r="H123" s="1"/>
      <c r="I123" s="1"/>
      <c r="J123" s="1" t="s">
        <v>221</v>
      </c>
    </row>
    <row r="124" spans="6:10" ht="13.5" hidden="1">
      <c r="F124" s="59" t="s">
        <v>222</v>
      </c>
      <c r="G124" s="1"/>
      <c r="H124" s="1"/>
      <c r="I124" s="1"/>
      <c r="J124" s="79" t="s">
        <v>347</v>
      </c>
    </row>
    <row r="125" ht="13.5" hidden="1"/>
    <row r="126" ht="13.5" hidden="1"/>
    <row r="127" ht="13.5" hidden="1"/>
    <row r="128" ht="13.5" hidden="1"/>
  </sheetData>
  <sheetProtection/>
  <mergeCells count="8">
    <mergeCell ref="A1:N1"/>
    <mergeCell ref="A2:N2"/>
    <mergeCell ref="A3:F3"/>
    <mergeCell ref="A4:F4"/>
    <mergeCell ref="D9:E9"/>
    <mergeCell ref="D20:E20"/>
    <mergeCell ref="D21:E21"/>
    <mergeCell ref="J53:L53"/>
  </mergeCells>
  <printOptions/>
  <pageMargins left="0.7" right="0.7" top="0.75" bottom="0.75" header="0.3" footer="0.3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89"/>
  <sheetViews>
    <sheetView zoomScaleSheetLayoutView="100" workbookViewId="0" topLeftCell="A1">
      <selection activeCell="J10" sqref="J10"/>
    </sheetView>
  </sheetViews>
  <sheetFormatPr defaultColWidth="9.140625" defaultRowHeight="12.75"/>
  <cols>
    <col min="1" max="3" width="9.140625" style="1" customWidth="1"/>
    <col min="4" max="4" width="39.28125" style="1" customWidth="1"/>
    <col min="5" max="5" width="31.00390625" style="1" customWidth="1"/>
    <col min="6" max="6" width="9.140625" style="1" customWidth="1"/>
    <col min="7" max="7" width="10.28125" style="1" customWidth="1"/>
    <col min="8" max="16384" width="9.140625" style="1" customWidth="1"/>
  </cols>
  <sheetData>
    <row r="2" spans="1:7" ht="17.25">
      <c r="A2" s="2" t="s">
        <v>349</v>
      </c>
      <c r="B2" s="2"/>
      <c r="C2" s="2"/>
      <c r="D2" s="2"/>
      <c r="E2" s="2"/>
      <c r="F2" s="2"/>
      <c r="G2" s="2"/>
    </row>
    <row r="3" ht="12.75">
      <c r="G3" s="3">
        <v>41729</v>
      </c>
    </row>
    <row r="4" spans="1:7" ht="12.75">
      <c r="A4" s="4"/>
      <c r="B4" s="5" t="s">
        <v>350</v>
      </c>
      <c r="C4" s="6"/>
      <c r="D4" s="6"/>
      <c r="E4" s="7"/>
      <c r="F4" s="6"/>
      <c r="G4" s="8"/>
    </row>
    <row r="5" spans="1:7" ht="12.75">
      <c r="A5" s="4" t="s">
        <v>297</v>
      </c>
      <c r="B5" s="6"/>
      <c r="C5" s="6"/>
      <c r="D5" s="6"/>
      <c r="E5" s="7" t="s">
        <v>351</v>
      </c>
      <c r="F5" s="6"/>
      <c r="G5" s="9" t="s">
        <v>352</v>
      </c>
    </row>
    <row r="6" spans="1:7" ht="12.75">
      <c r="A6" s="10" t="s">
        <v>168</v>
      </c>
      <c r="E6" s="11" t="s">
        <v>353</v>
      </c>
      <c r="G6" s="12" t="s">
        <v>352</v>
      </c>
    </row>
    <row r="7" spans="1:7" ht="12.75">
      <c r="A7" s="10" t="s">
        <v>354</v>
      </c>
      <c r="E7" s="11" t="s">
        <v>355</v>
      </c>
      <c r="G7" s="12" t="s">
        <v>352</v>
      </c>
    </row>
    <row r="8" spans="1:7" ht="12.75">
      <c r="A8" s="10" t="s">
        <v>172</v>
      </c>
      <c r="E8" s="11" t="s">
        <v>356</v>
      </c>
      <c r="G8" s="12" t="s">
        <v>352</v>
      </c>
    </row>
    <row r="9" spans="1:7" ht="12.75">
      <c r="A9" s="10" t="s">
        <v>165</v>
      </c>
      <c r="E9" s="11" t="s">
        <v>355</v>
      </c>
      <c r="G9" s="12" t="s">
        <v>352</v>
      </c>
    </row>
    <row r="10" spans="1:7" ht="12.75">
      <c r="A10" s="13" t="s">
        <v>357</v>
      </c>
      <c r="B10" s="14"/>
      <c r="C10" s="14"/>
      <c r="D10" s="14"/>
      <c r="E10" s="15" t="s">
        <v>358</v>
      </c>
      <c r="F10" s="14"/>
      <c r="G10" s="16" t="s">
        <v>352</v>
      </c>
    </row>
    <row r="11" spans="1:7" ht="12.75">
      <c r="A11" s="10"/>
      <c r="E11" s="11"/>
      <c r="G11" s="12"/>
    </row>
    <row r="12" spans="1:7" ht="12.75">
      <c r="A12" s="10"/>
      <c r="B12" s="17" t="s">
        <v>359</v>
      </c>
      <c r="E12" s="11"/>
      <c r="G12" s="12"/>
    </row>
    <row r="13" spans="1:7" ht="12.75">
      <c r="A13" s="4" t="s">
        <v>260</v>
      </c>
      <c r="B13" s="6"/>
      <c r="C13" s="6"/>
      <c r="D13" s="6"/>
      <c r="E13" s="7" t="s">
        <v>360</v>
      </c>
      <c r="F13" s="6"/>
      <c r="G13" s="9" t="s">
        <v>352</v>
      </c>
    </row>
    <row r="14" spans="1:7" ht="12.75">
      <c r="A14" s="10" t="s">
        <v>361</v>
      </c>
      <c r="E14" s="11" t="s">
        <v>353</v>
      </c>
      <c r="G14" s="12" t="s">
        <v>352</v>
      </c>
    </row>
    <row r="15" spans="1:7" ht="12.75">
      <c r="A15" s="10" t="s">
        <v>33</v>
      </c>
      <c r="E15" s="11" t="s">
        <v>329</v>
      </c>
      <c r="G15" s="12" t="s">
        <v>352</v>
      </c>
    </row>
    <row r="16" spans="1:7" ht="12.75">
      <c r="A16" s="10" t="s">
        <v>263</v>
      </c>
      <c r="E16" s="11" t="s">
        <v>362</v>
      </c>
      <c r="G16" s="12" t="s">
        <v>352</v>
      </c>
    </row>
    <row r="17" spans="1:7" ht="12.75">
      <c r="A17" s="10" t="s">
        <v>363</v>
      </c>
      <c r="E17" s="11" t="s">
        <v>355</v>
      </c>
      <c r="G17" s="12" t="s">
        <v>352</v>
      </c>
    </row>
    <row r="18" spans="1:7" ht="12.75">
      <c r="A18" s="13" t="s">
        <v>364</v>
      </c>
      <c r="B18" s="14"/>
      <c r="C18" s="14"/>
      <c r="D18" s="14"/>
      <c r="E18" s="15" t="s">
        <v>365</v>
      </c>
      <c r="F18" s="14"/>
      <c r="G18" s="16" t="s">
        <v>352</v>
      </c>
    </row>
    <row r="19" spans="1:7" ht="12.75">
      <c r="A19" s="10"/>
      <c r="E19" s="11"/>
      <c r="G19" s="12"/>
    </row>
    <row r="20" spans="1:7" ht="12.75">
      <c r="A20" s="10"/>
      <c r="B20" s="17" t="s">
        <v>366</v>
      </c>
      <c r="E20" s="11"/>
      <c r="G20" s="12"/>
    </row>
    <row r="21" spans="1:7" ht="12.75">
      <c r="A21" s="4" t="s">
        <v>167</v>
      </c>
      <c r="B21" s="6"/>
      <c r="C21" s="6"/>
      <c r="D21" s="6"/>
      <c r="E21" s="7" t="s">
        <v>351</v>
      </c>
      <c r="F21" s="6"/>
      <c r="G21" s="9" t="s">
        <v>352</v>
      </c>
    </row>
    <row r="22" spans="1:7" ht="12.75">
      <c r="A22" s="10" t="s">
        <v>111</v>
      </c>
      <c r="E22" s="11" t="s">
        <v>38</v>
      </c>
      <c r="G22" s="12" t="s">
        <v>352</v>
      </c>
    </row>
    <row r="23" spans="1:7" ht="12.75">
      <c r="A23" s="10" t="s">
        <v>363</v>
      </c>
      <c r="E23" s="11" t="s">
        <v>367</v>
      </c>
      <c r="G23" s="12" t="s">
        <v>352</v>
      </c>
    </row>
    <row r="24" spans="1:7" ht="12.75">
      <c r="A24" s="10" t="s">
        <v>115</v>
      </c>
      <c r="E24" s="11" t="s">
        <v>32</v>
      </c>
      <c r="G24" s="12" t="s">
        <v>368</v>
      </c>
    </row>
    <row r="25" spans="1:7" ht="12.75">
      <c r="A25" s="10" t="s">
        <v>116</v>
      </c>
      <c r="E25" s="11" t="s">
        <v>110</v>
      </c>
      <c r="G25" s="12" t="s">
        <v>352</v>
      </c>
    </row>
    <row r="26" spans="1:7" ht="12.75">
      <c r="A26" s="13" t="s">
        <v>369</v>
      </c>
      <c r="B26" s="14"/>
      <c r="C26" s="14"/>
      <c r="D26" s="14"/>
      <c r="E26" s="15" t="s">
        <v>365</v>
      </c>
      <c r="F26" s="14"/>
      <c r="G26" s="16" t="s">
        <v>352</v>
      </c>
    </row>
    <row r="27" spans="1:7" ht="12.75">
      <c r="A27" s="10"/>
      <c r="E27" s="11"/>
      <c r="G27" s="12"/>
    </row>
    <row r="28" spans="1:7" ht="12.75">
      <c r="A28" s="10"/>
      <c r="B28" s="17" t="s">
        <v>370</v>
      </c>
      <c r="E28" s="11"/>
      <c r="G28" s="12"/>
    </row>
    <row r="29" spans="1:7" ht="11.25" customHeight="1">
      <c r="A29" s="4" t="s">
        <v>181</v>
      </c>
      <c r="B29" s="6"/>
      <c r="C29" s="6"/>
      <c r="D29" s="6"/>
      <c r="E29" s="7" t="s">
        <v>355</v>
      </c>
      <c r="F29" s="6"/>
      <c r="G29" s="9" t="s">
        <v>352</v>
      </c>
    </row>
    <row r="30" spans="1:7" ht="12.75">
      <c r="A30" s="10" t="s">
        <v>182</v>
      </c>
      <c r="E30" s="11" t="s">
        <v>142</v>
      </c>
      <c r="G30" s="12" t="s">
        <v>352</v>
      </c>
    </row>
    <row r="31" spans="1:7" ht="12.75">
      <c r="A31" s="10" t="s">
        <v>371</v>
      </c>
      <c r="E31" s="11" t="s">
        <v>372</v>
      </c>
      <c r="G31" s="12" t="s">
        <v>352</v>
      </c>
    </row>
    <row r="32" spans="1:7" ht="12.75">
      <c r="A32" s="10" t="s">
        <v>185</v>
      </c>
      <c r="E32" s="11" t="s">
        <v>57</v>
      </c>
      <c r="G32" s="12" t="s">
        <v>352</v>
      </c>
    </row>
    <row r="33" spans="1:7" ht="12.75">
      <c r="A33" s="10" t="s">
        <v>186</v>
      </c>
      <c r="E33" s="11" t="s">
        <v>142</v>
      </c>
      <c r="G33" s="12" t="s">
        <v>352</v>
      </c>
    </row>
    <row r="34" spans="1:7" ht="12.75">
      <c r="A34" s="13" t="s">
        <v>187</v>
      </c>
      <c r="B34" s="14"/>
      <c r="C34" s="14"/>
      <c r="D34" s="14"/>
      <c r="E34" s="15" t="s">
        <v>188</v>
      </c>
      <c r="F34" s="14"/>
      <c r="G34" s="16" t="s">
        <v>352</v>
      </c>
    </row>
    <row r="35" spans="1:7" ht="12.75">
      <c r="A35" s="10"/>
      <c r="E35" s="11"/>
      <c r="G35" s="12"/>
    </row>
    <row r="36" spans="1:7" ht="12.75">
      <c r="A36" s="10"/>
      <c r="B36" s="17" t="s">
        <v>373</v>
      </c>
      <c r="E36" s="11"/>
      <c r="G36" s="12"/>
    </row>
    <row r="37" spans="1:7" ht="12.75">
      <c r="A37" s="4" t="s">
        <v>374</v>
      </c>
      <c r="B37" s="6"/>
      <c r="C37" s="6"/>
      <c r="D37" s="6"/>
      <c r="E37" s="7" t="s">
        <v>372</v>
      </c>
      <c r="F37" s="6"/>
      <c r="G37" s="9" t="s">
        <v>352</v>
      </c>
    </row>
    <row r="38" spans="1:7" ht="12.75">
      <c r="A38" s="10" t="s">
        <v>50</v>
      </c>
      <c r="E38" s="11" t="s">
        <v>362</v>
      </c>
      <c r="G38" s="12" t="s">
        <v>352</v>
      </c>
    </row>
    <row r="39" spans="1:7" ht="12.75">
      <c r="A39" s="10" t="s">
        <v>53</v>
      </c>
      <c r="E39" s="11" t="s">
        <v>188</v>
      </c>
      <c r="G39" s="12" t="s">
        <v>352</v>
      </c>
    </row>
    <row r="40" spans="1:7" ht="12.75">
      <c r="A40" s="10" t="s">
        <v>375</v>
      </c>
      <c r="E40" s="11" t="s">
        <v>57</v>
      </c>
      <c r="G40" s="12" t="s">
        <v>352</v>
      </c>
    </row>
    <row r="41" spans="1:7" ht="12.75">
      <c r="A41" s="10" t="s">
        <v>58</v>
      </c>
      <c r="E41" s="11" t="s">
        <v>376</v>
      </c>
      <c r="G41" s="12" t="s">
        <v>352</v>
      </c>
    </row>
    <row r="42" spans="1:7" ht="12.75">
      <c r="A42" s="13" t="s">
        <v>60</v>
      </c>
      <c r="B42" s="14"/>
      <c r="C42" s="14"/>
      <c r="D42" s="14"/>
      <c r="E42" s="15" t="s">
        <v>38</v>
      </c>
      <c r="F42" s="14"/>
      <c r="G42" s="16" t="s">
        <v>352</v>
      </c>
    </row>
    <row r="43" spans="1:7" ht="12.75">
      <c r="A43" s="10"/>
      <c r="E43" s="11"/>
      <c r="G43" s="12"/>
    </row>
    <row r="44" spans="1:7" ht="12.75">
      <c r="A44" s="10"/>
      <c r="B44" s="17" t="s">
        <v>377</v>
      </c>
      <c r="E44" s="11"/>
      <c r="G44" s="12"/>
    </row>
    <row r="45" spans="1:7" ht="12.75">
      <c r="A45" s="4" t="s">
        <v>374</v>
      </c>
      <c r="B45" s="6"/>
      <c r="C45" s="6"/>
      <c r="D45" s="6"/>
      <c r="E45" s="7" t="s">
        <v>372</v>
      </c>
      <c r="F45" s="6"/>
      <c r="G45" s="9" t="s">
        <v>352</v>
      </c>
    </row>
    <row r="46" spans="1:7" ht="12.75">
      <c r="A46" s="10" t="s">
        <v>132</v>
      </c>
      <c r="E46" s="11" t="s">
        <v>347</v>
      </c>
      <c r="G46" s="12" t="s">
        <v>352</v>
      </c>
    </row>
    <row r="47" spans="1:7" ht="12.75">
      <c r="A47" s="10" t="s">
        <v>135</v>
      </c>
      <c r="E47" s="11" t="s">
        <v>110</v>
      </c>
      <c r="G47" s="12" t="s">
        <v>352</v>
      </c>
    </row>
    <row r="48" spans="1:7" ht="12.75">
      <c r="A48" s="10" t="s">
        <v>185</v>
      </c>
      <c r="E48" s="11" t="s">
        <v>378</v>
      </c>
      <c r="G48" s="12" t="s">
        <v>352</v>
      </c>
    </row>
    <row r="49" spans="1:7" ht="12.75">
      <c r="A49" s="10" t="s">
        <v>379</v>
      </c>
      <c r="E49" s="11" t="s">
        <v>380</v>
      </c>
      <c r="G49" s="12" t="s">
        <v>352</v>
      </c>
    </row>
    <row r="50" spans="1:7" ht="15.75" customHeight="1">
      <c r="A50" s="13" t="s">
        <v>186</v>
      </c>
      <c r="B50" s="14"/>
      <c r="C50" s="14"/>
      <c r="D50" s="14"/>
      <c r="E50" s="15" t="s">
        <v>142</v>
      </c>
      <c r="F50" s="14"/>
      <c r="G50" s="16" t="s">
        <v>352</v>
      </c>
    </row>
    <row r="51" spans="1:7" ht="15.75" customHeight="1">
      <c r="A51" s="10"/>
      <c r="E51" s="11"/>
      <c r="G51" s="12"/>
    </row>
    <row r="52" spans="1:7" ht="12.75">
      <c r="A52" s="10"/>
      <c r="B52" s="17" t="s">
        <v>381</v>
      </c>
      <c r="E52" s="11"/>
      <c r="G52" s="12"/>
    </row>
    <row r="53" spans="1:7" ht="12.75">
      <c r="A53" s="4" t="s">
        <v>314</v>
      </c>
      <c r="B53" s="6"/>
      <c r="C53" s="6"/>
      <c r="D53" s="6"/>
      <c r="E53" s="7" t="s">
        <v>382</v>
      </c>
      <c r="F53" s="6"/>
      <c r="G53" s="9" t="s">
        <v>352</v>
      </c>
    </row>
    <row r="54" spans="1:7" ht="12.75">
      <c r="A54" s="10" t="s">
        <v>197</v>
      </c>
      <c r="E54" s="11" t="s">
        <v>383</v>
      </c>
      <c r="G54" s="12" t="s">
        <v>352</v>
      </c>
    </row>
    <row r="55" spans="1:7" ht="12.75">
      <c r="A55" s="10" t="s">
        <v>199</v>
      </c>
      <c r="E55" s="11" t="s">
        <v>346</v>
      </c>
      <c r="G55" s="12" t="s">
        <v>352</v>
      </c>
    </row>
    <row r="56" spans="1:7" ht="12.75">
      <c r="A56" s="10" t="s">
        <v>298</v>
      </c>
      <c r="E56" s="11" t="s">
        <v>188</v>
      </c>
      <c r="G56" s="12" t="s">
        <v>352</v>
      </c>
    </row>
    <row r="57" spans="1:7" ht="12.75">
      <c r="A57" s="10" t="s">
        <v>203</v>
      </c>
      <c r="E57" s="11" t="s">
        <v>384</v>
      </c>
      <c r="G57" s="12" t="s">
        <v>352</v>
      </c>
    </row>
    <row r="58" spans="1:7" ht="12.75">
      <c r="A58" s="13" t="s">
        <v>291</v>
      </c>
      <c r="B58" s="18"/>
      <c r="C58" s="14"/>
      <c r="D58" s="14"/>
      <c r="E58" s="15" t="s">
        <v>380</v>
      </c>
      <c r="F58" s="14"/>
      <c r="G58" s="16" t="s">
        <v>352</v>
      </c>
    </row>
    <row r="59" spans="1:7" ht="12.75">
      <c r="A59" s="10"/>
      <c r="E59" s="11"/>
      <c r="G59" s="12"/>
    </row>
    <row r="60" spans="1:7" ht="12.75">
      <c r="A60" s="10"/>
      <c r="B60" s="17" t="s">
        <v>385</v>
      </c>
      <c r="E60" s="11"/>
      <c r="G60" s="12"/>
    </row>
    <row r="61" spans="1:7" ht="13.5" customHeight="1">
      <c r="A61" s="4" t="s">
        <v>70</v>
      </c>
      <c r="B61" s="6"/>
      <c r="C61" s="6"/>
      <c r="D61" s="6"/>
      <c r="E61" s="7" t="s">
        <v>383</v>
      </c>
      <c r="F61" s="6"/>
      <c r="G61" s="9" t="s">
        <v>352</v>
      </c>
    </row>
    <row r="62" spans="1:7" ht="12.75">
      <c r="A62" s="10" t="s">
        <v>386</v>
      </c>
      <c r="E62" s="11" t="s">
        <v>382</v>
      </c>
      <c r="G62" s="12" t="s">
        <v>352</v>
      </c>
    </row>
    <row r="63" spans="1:7" ht="12.75">
      <c r="A63" s="10" t="s">
        <v>73</v>
      </c>
      <c r="E63" s="11" t="s">
        <v>387</v>
      </c>
      <c r="G63" s="12" t="s">
        <v>352</v>
      </c>
    </row>
    <row r="64" spans="1:7" ht="12.75">
      <c r="A64" s="10" t="s">
        <v>75</v>
      </c>
      <c r="E64" s="11" t="s">
        <v>388</v>
      </c>
      <c r="G64" s="12" t="s">
        <v>352</v>
      </c>
    </row>
    <row r="65" spans="1:7" ht="12.75">
      <c r="A65" s="10" t="s">
        <v>77</v>
      </c>
      <c r="E65" s="11" t="s">
        <v>387</v>
      </c>
      <c r="G65" s="12" t="s">
        <v>352</v>
      </c>
    </row>
    <row r="66" spans="1:7" ht="12.75">
      <c r="A66" s="13" t="s">
        <v>291</v>
      </c>
      <c r="B66" s="18"/>
      <c r="C66" s="14"/>
      <c r="D66" s="14"/>
      <c r="E66" s="15" t="s">
        <v>380</v>
      </c>
      <c r="F66" s="14"/>
      <c r="G66" s="16" t="s">
        <v>352</v>
      </c>
    </row>
    <row r="67" spans="1:7" ht="12.75">
      <c r="A67" s="10"/>
      <c r="E67" s="11"/>
      <c r="G67" s="12"/>
    </row>
    <row r="68" spans="1:7" ht="12.75">
      <c r="A68" s="10"/>
      <c r="B68" s="17" t="s">
        <v>389</v>
      </c>
      <c r="E68" s="11"/>
      <c r="G68" s="12"/>
    </row>
    <row r="69" spans="1:7" ht="12.75">
      <c r="A69" s="4" t="s">
        <v>149</v>
      </c>
      <c r="B69" s="6"/>
      <c r="C69" s="6"/>
      <c r="D69" s="6"/>
      <c r="E69" s="7" t="s">
        <v>90</v>
      </c>
      <c r="F69" s="6"/>
      <c r="G69" s="9" t="s">
        <v>352</v>
      </c>
    </row>
    <row r="70" spans="1:7" ht="12.75">
      <c r="A70" s="10" t="s">
        <v>150</v>
      </c>
      <c r="E70" s="11" t="s">
        <v>57</v>
      </c>
      <c r="G70" s="12" t="s">
        <v>352</v>
      </c>
    </row>
    <row r="71" spans="1:7" ht="12.75">
      <c r="A71" s="10" t="s">
        <v>152</v>
      </c>
      <c r="E71" s="11" t="s">
        <v>390</v>
      </c>
      <c r="G71" s="12" t="s">
        <v>352</v>
      </c>
    </row>
    <row r="72" spans="1:7" ht="12.75">
      <c r="A72" s="10" t="s">
        <v>314</v>
      </c>
      <c r="E72" s="11" t="s">
        <v>391</v>
      </c>
      <c r="G72" s="12" t="s">
        <v>352</v>
      </c>
    </row>
    <row r="73" spans="1:7" ht="12.75">
      <c r="A73" s="13" t="s">
        <v>392</v>
      </c>
      <c r="B73" s="14"/>
      <c r="C73" s="14"/>
      <c r="D73" s="14"/>
      <c r="E73" s="15" t="s">
        <v>391</v>
      </c>
      <c r="F73" s="14"/>
      <c r="G73" s="16" t="s">
        <v>352</v>
      </c>
    </row>
    <row r="74" spans="1:7" ht="12.75">
      <c r="A74" s="10"/>
      <c r="E74" s="11"/>
      <c r="G74" s="12"/>
    </row>
    <row r="75" spans="1:7" ht="12.75">
      <c r="A75" s="10"/>
      <c r="B75" s="17" t="s">
        <v>393</v>
      </c>
      <c r="E75" s="11"/>
      <c r="G75" s="12"/>
    </row>
    <row r="76" spans="1:7" ht="12.75">
      <c r="A76" s="4" t="s">
        <v>215</v>
      </c>
      <c r="B76" s="6"/>
      <c r="C76" s="6"/>
      <c r="D76" s="6"/>
      <c r="E76" s="7" t="s">
        <v>90</v>
      </c>
      <c r="F76" s="6"/>
      <c r="G76" s="9" t="s">
        <v>352</v>
      </c>
    </row>
    <row r="77" spans="1:7" ht="12.75">
      <c r="A77" s="10" t="s">
        <v>216</v>
      </c>
      <c r="E77" s="11" t="s">
        <v>114</v>
      </c>
      <c r="G77" s="12" t="s">
        <v>352</v>
      </c>
    </row>
    <row r="78" spans="1:7" ht="12.75">
      <c r="A78" s="10" t="s">
        <v>217</v>
      </c>
      <c r="E78" s="11" t="s">
        <v>394</v>
      </c>
      <c r="G78" s="12" t="s">
        <v>352</v>
      </c>
    </row>
    <row r="79" spans="1:7" ht="12.75">
      <c r="A79" s="10" t="s">
        <v>218</v>
      </c>
      <c r="E79" s="11" t="s">
        <v>395</v>
      </c>
      <c r="G79" s="12" t="s">
        <v>352</v>
      </c>
    </row>
    <row r="80" spans="1:7" ht="12.75">
      <c r="A80" s="10" t="s">
        <v>220</v>
      </c>
      <c r="E80" s="11" t="s">
        <v>396</v>
      </c>
      <c r="G80" s="12" t="s">
        <v>352</v>
      </c>
    </row>
    <row r="81" spans="1:7" ht="12.75">
      <c r="A81" s="13" t="s">
        <v>222</v>
      </c>
      <c r="B81" s="14"/>
      <c r="C81" s="14"/>
      <c r="D81" s="14"/>
      <c r="E81" s="15" t="s">
        <v>397</v>
      </c>
      <c r="F81" s="14"/>
      <c r="G81" s="16" t="s">
        <v>352</v>
      </c>
    </row>
    <row r="82" spans="1:7" ht="12.75">
      <c r="A82" s="10"/>
      <c r="E82" s="11"/>
      <c r="G82" s="12"/>
    </row>
    <row r="83" spans="1:7" ht="12.75">
      <c r="A83" s="10"/>
      <c r="B83" s="17" t="s">
        <v>398</v>
      </c>
      <c r="E83" s="11"/>
      <c r="G83" s="12"/>
    </row>
    <row r="84" spans="1:7" ht="12.75">
      <c r="A84" s="4" t="s">
        <v>89</v>
      </c>
      <c r="B84" s="6"/>
      <c r="C84" s="6"/>
      <c r="D84" s="6"/>
      <c r="E84" s="7" t="s">
        <v>90</v>
      </c>
      <c r="F84" s="6"/>
      <c r="G84" s="9" t="s">
        <v>352</v>
      </c>
    </row>
    <row r="85" spans="1:7" ht="12.75">
      <c r="A85" s="10" t="s">
        <v>91</v>
      </c>
      <c r="E85" s="11" t="s">
        <v>387</v>
      </c>
      <c r="G85" s="12" t="s">
        <v>352</v>
      </c>
    </row>
    <row r="86" spans="1:7" ht="12.75">
      <c r="A86" s="10" t="s">
        <v>93</v>
      </c>
      <c r="E86" s="11" t="s">
        <v>383</v>
      </c>
      <c r="G86" s="12" t="s">
        <v>352</v>
      </c>
    </row>
    <row r="87" spans="1:7" ht="12.75">
      <c r="A87" s="10" t="s">
        <v>94</v>
      </c>
      <c r="E87" s="11" t="s">
        <v>394</v>
      </c>
      <c r="G87" s="12" t="s">
        <v>352</v>
      </c>
    </row>
    <row r="88" spans="1:7" ht="12.75">
      <c r="A88" s="10" t="s">
        <v>96</v>
      </c>
      <c r="E88" s="11" t="s">
        <v>362</v>
      </c>
      <c r="G88" s="12" t="s">
        <v>352</v>
      </c>
    </row>
    <row r="89" spans="1:7" ht="12.75">
      <c r="A89" s="13" t="s">
        <v>97</v>
      </c>
      <c r="B89" s="14"/>
      <c r="C89" s="14"/>
      <c r="D89" s="14"/>
      <c r="E89" s="15" t="s">
        <v>98</v>
      </c>
      <c r="F89" s="14"/>
      <c r="G89" s="16" t="s">
        <v>352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K27" sqref="K27"/>
    </sheetView>
  </sheetViews>
  <sheetFormatPr defaultColWidth="9.140625" defaultRowHeight="12.75"/>
  <cols>
    <col min="1" max="6" width="15.7109375" style="1" customWidth="1"/>
    <col min="7" max="7" width="17.00390625" style="1" customWidth="1"/>
    <col min="8" max="8" width="9.140625" style="1" hidden="1" customWidth="1"/>
    <col min="9" max="16384" width="9.140625" style="1" customWidth="1"/>
  </cols>
  <sheetData>
    <row r="1" spans="1:8" ht="12.75">
      <c r="A1" s="149" t="s">
        <v>0</v>
      </c>
      <c r="B1" s="149"/>
      <c r="C1" s="149"/>
      <c r="D1" s="149"/>
      <c r="E1" s="149"/>
      <c r="F1" s="149"/>
      <c r="G1" s="149"/>
      <c r="H1" s="17"/>
    </row>
    <row r="2" spans="1:8" ht="12.75">
      <c r="A2" s="149" t="s">
        <v>1</v>
      </c>
      <c r="B2" s="149"/>
      <c r="C2" s="149"/>
      <c r="D2" s="149"/>
      <c r="E2" s="149"/>
      <c r="F2" s="149"/>
      <c r="G2" s="149"/>
      <c r="H2" s="149"/>
    </row>
    <row r="3" spans="1:8" ht="12.75">
      <c r="A3" s="149" t="str">
        <f>'QS1 MOD'!A3:G3</f>
        <v>DRAFT TIME TABLE FOR SEMESTER II 2022/2023</v>
      </c>
      <c r="B3" s="149"/>
      <c r="C3" s="149"/>
      <c r="D3" s="149"/>
      <c r="E3" s="149"/>
      <c r="F3" s="149"/>
      <c r="G3" s="149"/>
      <c r="H3" s="17"/>
    </row>
    <row r="4" spans="1:8" ht="12.75">
      <c r="A4" s="149" t="s">
        <v>39</v>
      </c>
      <c r="B4" s="149"/>
      <c r="C4" s="149"/>
      <c r="D4" s="149"/>
      <c r="E4" s="149"/>
      <c r="F4" s="149"/>
      <c r="G4" s="149"/>
      <c r="H4" s="17"/>
    </row>
    <row r="5" ht="13.5"/>
    <row r="6" spans="1:7" ht="12.75">
      <c r="A6" s="150" t="s">
        <v>3</v>
      </c>
      <c r="B6" s="202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4.75" customHeight="1">
      <c r="A7" s="203" t="s">
        <v>10</v>
      </c>
      <c r="B7" s="155" t="s">
        <v>40</v>
      </c>
      <c r="C7" s="209" t="s">
        <v>41</v>
      </c>
      <c r="D7" s="155" t="s">
        <v>42</v>
      </c>
      <c r="E7" s="156" t="str">
        <f>D7</f>
        <v>LEC2201 CNT   (RM 146)</v>
      </c>
      <c r="F7" s="155" t="s">
        <v>43</v>
      </c>
      <c r="G7" s="157"/>
    </row>
    <row r="8" spans="1:7" ht="39">
      <c r="A8" s="203" t="s">
        <v>15</v>
      </c>
      <c r="B8" s="155" t="s">
        <v>40</v>
      </c>
      <c r="C8" s="155" t="str">
        <f>C7</f>
        <v>COE2203  TC/DNN (RM 146)</v>
      </c>
      <c r="D8" s="155" t="s">
        <v>42</v>
      </c>
      <c r="E8" s="155" t="str">
        <f>E7</f>
        <v>LEC2201 CNT   (RM 146)</v>
      </c>
      <c r="F8" s="155" t="s">
        <v>43</v>
      </c>
      <c r="G8" s="157"/>
    </row>
    <row r="9" spans="1:7" ht="39">
      <c r="A9" s="153" t="s">
        <v>16</v>
      </c>
      <c r="B9" s="155"/>
      <c r="C9" s="155" t="s">
        <v>40</v>
      </c>
      <c r="D9" s="155" t="s">
        <v>44</v>
      </c>
      <c r="E9" s="155"/>
      <c r="F9" s="155" t="s">
        <v>43</v>
      </c>
      <c r="G9" s="157"/>
    </row>
    <row r="10" spans="1:7" ht="24.75" customHeight="1">
      <c r="A10" s="153" t="s">
        <v>18</v>
      </c>
      <c r="B10" s="155"/>
      <c r="C10" s="155" t="str">
        <f>C9</f>
        <v>QUS2202  MM   (RM B1)</v>
      </c>
      <c r="D10" s="155" t="s">
        <v>44</v>
      </c>
      <c r="E10" s="155"/>
      <c r="F10" s="209"/>
      <c r="G10" s="157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7" ht="24.75" customHeight="1">
      <c r="A12" s="153" t="s">
        <v>20</v>
      </c>
      <c r="B12" s="155" t="s">
        <v>45</v>
      </c>
      <c r="C12" s="155"/>
      <c r="D12" s="155"/>
      <c r="E12" s="155" t="str">
        <f>B12</f>
        <v>SUV 2208  GO    (RM 146)</v>
      </c>
      <c r="F12" s="181"/>
      <c r="G12" s="157"/>
    </row>
    <row r="13" spans="1:7" ht="24.75" customHeight="1">
      <c r="A13" s="180" t="s">
        <v>22</v>
      </c>
      <c r="B13" s="155" t="str">
        <f>B12</f>
        <v>SUV 2208  GO    (RM 146)</v>
      </c>
      <c r="C13" s="155" t="s">
        <v>46</v>
      </c>
      <c r="D13" s="155"/>
      <c r="E13" s="155"/>
      <c r="F13" s="155" t="str">
        <f>C8</f>
        <v>COE2203  TC/DNN (RM 146)</v>
      </c>
      <c r="G13" s="157"/>
    </row>
    <row r="14" spans="1:7" ht="30" customHeight="1">
      <c r="A14" s="153" t="s">
        <v>23</v>
      </c>
      <c r="B14" s="154"/>
      <c r="C14" s="155"/>
      <c r="D14" s="182"/>
      <c r="E14" s="182"/>
      <c r="F14" s="155" t="s">
        <v>41</v>
      </c>
      <c r="G14" s="183"/>
    </row>
    <row r="15" spans="1:7" ht="24.75" customHeight="1">
      <c r="A15" s="163" t="s">
        <v>24</v>
      </c>
      <c r="B15" s="184"/>
      <c r="C15" s="164"/>
      <c r="D15" s="164"/>
      <c r="E15" s="164"/>
      <c r="F15" s="164"/>
      <c r="G15" s="166"/>
    </row>
    <row r="16" ht="13.5"/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8" ht="12.75">
      <c r="A18" s="59" t="s">
        <v>47</v>
      </c>
      <c r="E18" s="1" t="s">
        <v>48</v>
      </c>
      <c r="G18" s="75"/>
      <c r="H18" s="75" t="s">
        <v>49</v>
      </c>
    </row>
    <row r="19" spans="1:8" ht="12.75">
      <c r="A19" s="59" t="s">
        <v>50</v>
      </c>
      <c r="D19" s="1" t="s">
        <v>51</v>
      </c>
      <c r="E19" s="1" t="s">
        <v>52</v>
      </c>
      <c r="G19" s="75"/>
      <c r="H19" s="75" t="s">
        <v>49</v>
      </c>
    </row>
    <row r="20" spans="1:8" ht="12.75">
      <c r="A20" s="59" t="s">
        <v>53</v>
      </c>
      <c r="E20" s="210" t="s">
        <v>54</v>
      </c>
      <c r="F20" s="210"/>
      <c r="G20" s="211"/>
      <c r="H20" s="75" t="s">
        <v>55</v>
      </c>
    </row>
    <row r="21" spans="1:8" ht="12.75">
      <c r="A21" s="59" t="s">
        <v>56</v>
      </c>
      <c r="E21" s="1" t="s">
        <v>57</v>
      </c>
      <c r="G21" s="75"/>
      <c r="H21" s="75" t="s">
        <v>49</v>
      </c>
    </row>
    <row r="22" spans="1:8" ht="12.75">
      <c r="A22" s="59" t="s">
        <v>58</v>
      </c>
      <c r="E22" s="1" t="s">
        <v>36</v>
      </c>
      <c r="G22" s="75"/>
      <c r="H22" s="75" t="s">
        <v>59</v>
      </c>
    </row>
    <row r="23" spans="1:8" ht="12.75">
      <c r="A23" s="59" t="s">
        <v>60</v>
      </c>
      <c r="E23" s="1" t="s">
        <v>38</v>
      </c>
      <c r="G23" s="75"/>
      <c r="H23" s="75" t="s">
        <v>59</v>
      </c>
    </row>
    <row r="24" spans="1:7" ht="13.5">
      <c r="A24" s="175"/>
      <c r="B24" s="81"/>
      <c r="C24" s="81"/>
      <c r="D24" s="81"/>
      <c r="E24" s="81"/>
      <c r="F24" s="81"/>
      <c r="G24" s="176"/>
    </row>
  </sheetData>
  <sheetProtection/>
  <mergeCells count="6">
    <mergeCell ref="A1:G1"/>
    <mergeCell ref="A2:H2"/>
    <mergeCell ref="A3:G3"/>
    <mergeCell ref="A4:G4"/>
    <mergeCell ref="A11:G11"/>
    <mergeCell ref="E20:G20"/>
  </mergeCells>
  <printOptions/>
  <pageMargins left="0.75" right="0.75" top="1" bottom="1" header="0.5" footer="0.5"/>
  <pageSetup horizontalDpi="200" verticalDpi="2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1">
      <selection activeCell="C27" sqref="C27"/>
    </sheetView>
  </sheetViews>
  <sheetFormatPr defaultColWidth="9.140625" defaultRowHeight="12.75"/>
  <cols>
    <col min="1" max="2" width="15.7109375" style="1" customWidth="1"/>
    <col min="3" max="3" width="18.7109375" style="1" customWidth="1"/>
    <col min="4" max="7" width="15.7109375" style="1" customWidth="1"/>
    <col min="8" max="16384" width="9.140625" style="1" customWidth="1"/>
  </cols>
  <sheetData>
    <row r="1" spans="1:8" ht="12.75">
      <c r="A1" s="149" t="s">
        <v>0</v>
      </c>
      <c r="B1" s="149"/>
      <c r="C1" s="149"/>
      <c r="D1" s="149"/>
      <c r="E1" s="149"/>
      <c r="F1" s="149"/>
      <c r="G1" s="149"/>
      <c r="H1" s="17"/>
    </row>
    <row r="2" spans="1:8" ht="12.75">
      <c r="A2" s="149" t="s">
        <v>1</v>
      </c>
      <c r="B2" s="149"/>
      <c r="C2" s="149"/>
      <c r="D2" s="149"/>
      <c r="E2" s="149"/>
      <c r="F2" s="149"/>
      <c r="G2" s="149"/>
      <c r="H2" s="149"/>
    </row>
    <row r="3" spans="1:8" ht="12.75">
      <c r="A3" s="149" t="str">
        <f>'QS1 MOD'!A3:G3</f>
        <v>DRAFT TIME TABLE FOR SEMESTER II 2022/2023</v>
      </c>
      <c r="B3" s="149"/>
      <c r="C3" s="149"/>
      <c r="D3" s="149"/>
      <c r="E3" s="149"/>
      <c r="F3" s="149"/>
      <c r="G3" s="149"/>
      <c r="H3" s="17"/>
    </row>
    <row r="4" spans="1:8" ht="12.75">
      <c r="A4" s="149" t="s">
        <v>61</v>
      </c>
      <c r="B4" s="149"/>
      <c r="C4" s="149"/>
      <c r="D4" s="149"/>
      <c r="E4" s="149"/>
      <c r="F4" s="149"/>
      <c r="G4" s="149"/>
      <c r="H4" s="17"/>
    </row>
    <row r="5" ht="13.5"/>
    <row r="6" spans="1:7" ht="12.75">
      <c r="A6" s="150" t="s">
        <v>3</v>
      </c>
      <c r="B6" s="202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9.25" customHeight="1">
      <c r="A7" s="203" t="s">
        <v>10</v>
      </c>
      <c r="B7" s="155"/>
      <c r="C7" s="155" t="s">
        <v>62</v>
      </c>
      <c r="D7" s="155"/>
      <c r="E7" s="155" t="s">
        <v>63</v>
      </c>
      <c r="F7" s="155" t="s">
        <v>64</v>
      </c>
      <c r="G7" s="157"/>
    </row>
    <row r="8" spans="1:7" ht="39">
      <c r="A8" s="203" t="s">
        <v>15</v>
      </c>
      <c r="B8" s="155"/>
      <c r="C8" s="155" t="s">
        <v>62</v>
      </c>
      <c r="D8" s="155"/>
      <c r="E8" s="204" t="s">
        <v>65</v>
      </c>
      <c r="F8" s="155" t="s">
        <v>64</v>
      </c>
      <c r="G8" s="157"/>
    </row>
    <row r="9" spans="1:7" ht="42.75" customHeight="1">
      <c r="A9" s="153" t="s">
        <v>16</v>
      </c>
      <c r="B9" s="155" t="s">
        <v>63</v>
      </c>
      <c r="C9" s="155" t="s">
        <v>66</v>
      </c>
      <c r="D9" s="155"/>
      <c r="E9" s="204" t="s">
        <v>65</v>
      </c>
      <c r="F9" s="155" t="s">
        <v>67</v>
      </c>
      <c r="G9" s="205"/>
    </row>
    <row r="10" spans="1:7" ht="42.75" customHeight="1">
      <c r="A10" s="153" t="s">
        <v>18</v>
      </c>
      <c r="B10" s="155" t="s">
        <v>63</v>
      </c>
      <c r="C10" s="155"/>
      <c r="D10" s="155"/>
      <c r="E10" s="204" t="str">
        <f>E9</f>
        <v>LEC3204  NKB/CNT   (RM 146)</v>
      </c>
      <c r="F10" s="155" t="s">
        <v>67</v>
      </c>
      <c r="G10" s="205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7" ht="39.75" customHeight="1">
      <c r="A12" s="153" t="s">
        <v>20</v>
      </c>
      <c r="B12" s="154" t="s">
        <v>62</v>
      </c>
      <c r="C12" s="155" t="str">
        <f>F13</f>
        <v>LEC3201  GO    (RM 146)</v>
      </c>
      <c r="D12" s="155" t="s">
        <v>68</v>
      </c>
      <c r="E12" s="156" t="s">
        <v>67</v>
      </c>
      <c r="F12" s="155" t="str">
        <f>E9</f>
        <v>LEC3204  NKB/CNT   (RM 146)</v>
      </c>
      <c r="G12" s="157"/>
    </row>
    <row r="13" spans="1:7" ht="41.25" customHeight="1">
      <c r="A13" s="206" t="s">
        <v>22</v>
      </c>
      <c r="B13" s="155" t="s">
        <v>62</v>
      </c>
      <c r="C13" s="155" t="str">
        <f>C12</f>
        <v>LEC3201  GO    (RM 146)</v>
      </c>
      <c r="D13" s="155" t="s">
        <v>68</v>
      </c>
      <c r="E13" s="156" t="s">
        <v>67</v>
      </c>
      <c r="F13" s="155" t="s">
        <v>69</v>
      </c>
      <c r="G13" s="157"/>
    </row>
    <row r="14" spans="1:7" ht="24.75" customHeight="1">
      <c r="A14" s="206" t="s">
        <v>23</v>
      </c>
      <c r="B14" s="155"/>
      <c r="C14" s="182"/>
      <c r="D14" s="182"/>
      <c r="E14" s="182"/>
      <c r="F14" s="182"/>
      <c r="G14" s="183"/>
    </row>
    <row r="15" spans="1:7" ht="30" customHeight="1">
      <c r="A15" s="207" t="s">
        <v>24</v>
      </c>
      <c r="B15" s="208"/>
      <c r="C15" s="164"/>
      <c r="D15" s="164"/>
      <c r="E15" s="164"/>
      <c r="F15" s="190"/>
      <c r="G15" s="166"/>
    </row>
    <row r="16" ht="13.5"/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7" ht="13.5" customHeight="1">
      <c r="A18" s="59" t="s">
        <v>70</v>
      </c>
      <c r="E18" s="1" t="s">
        <v>36</v>
      </c>
      <c r="G18" s="75"/>
    </row>
    <row r="19" spans="1:7" ht="12.75">
      <c r="A19" s="59" t="s">
        <v>71</v>
      </c>
      <c r="E19" s="1" t="s">
        <v>72</v>
      </c>
      <c r="G19" s="75"/>
    </row>
    <row r="20" spans="1:7" ht="12.75">
      <c r="A20" s="59" t="s">
        <v>73</v>
      </c>
      <c r="E20" s="1" t="s">
        <v>74</v>
      </c>
      <c r="G20" s="75"/>
    </row>
    <row r="21" spans="1:7" ht="12.75">
      <c r="A21" s="59" t="s">
        <v>75</v>
      </c>
      <c r="E21" s="1" t="s">
        <v>76</v>
      </c>
      <c r="G21" s="75"/>
    </row>
    <row r="22" spans="1:7" ht="12.75">
      <c r="A22" s="59" t="s">
        <v>77</v>
      </c>
      <c r="E22" s="1" t="s">
        <v>78</v>
      </c>
      <c r="G22" s="75"/>
    </row>
    <row r="23" spans="1:7" ht="12.75">
      <c r="A23" s="59" t="s">
        <v>79</v>
      </c>
      <c r="B23" s="59"/>
      <c r="E23" s="1" t="s">
        <v>52</v>
      </c>
      <c r="G23" s="75"/>
    </row>
    <row r="24" spans="1:7" ht="13.5">
      <c r="A24" s="175"/>
      <c r="B24" s="81"/>
      <c r="C24" s="81"/>
      <c r="D24" s="81"/>
      <c r="E24" s="81"/>
      <c r="F24" s="81"/>
      <c r="G24" s="176"/>
    </row>
  </sheetData>
  <sheetProtection/>
  <mergeCells count="5">
    <mergeCell ref="A1:G1"/>
    <mergeCell ref="A2:H2"/>
    <mergeCell ref="A3:G3"/>
    <mergeCell ref="A4:G4"/>
    <mergeCell ref="A11:G11"/>
  </mergeCells>
  <printOptions/>
  <pageMargins left="0.75" right="0.7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1">
      <selection activeCell="J29" sqref="J29"/>
    </sheetView>
  </sheetViews>
  <sheetFormatPr defaultColWidth="9.140625" defaultRowHeight="12.75"/>
  <cols>
    <col min="1" max="7" width="15.7109375" style="1" customWidth="1"/>
    <col min="8" max="10" width="9.140625" style="1" customWidth="1"/>
    <col min="11" max="11" width="16.00390625" style="1" customWidth="1"/>
    <col min="12" max="16384" width="9.140625" style="1" customWidth="1"/>
  </cols>
  <sheetData>
    <row r="1" spans="1:7" s="200" customFormat="1" ht="12.75">
      <c r="A1" s="201" t="s">
        <v>0</v>
      </c>
      <c r="B1" s="201"/>
      <c r="C1" s="201"/>
      <c r="D1" s="201"/>
      <c r="E1" s="201"/>
      <c r="F1" s="201"/>
      <c r="G1" s="201"/>
    </row>
    <row r="2" spans="1:7" s="200" customFormat="1" ht="12.75">
      <c r="A2" s="201" t="s">
        <v>80</v>
      </c>
      <c r="B2" s="201"/>
      <c r="C2" s="201"/>
      <c r="D2" s="201"/>
      <c r="E2" s="201"/>
      <c r="F2" s="201"/>
      <c r="G2" s="201"/>
    </row>
    <row r="3" spans="1:7" s="200" customFormat="1" ht="12.75">
      <c r="A3" s="201" t="str">
        <f>'QS1 MOD'!A3:G3</f>
        <v>DRAFT TIME TABLE FOR SEMESTER II 2022/2023</v>
      </c>
      <c r="B3" s="201"/>
      <c r="C3" s="201"/>
      <c r="D3" s="201"/>
      <c r="E3" s="201"/>
      <c r="F3" s="201"/>
      <c r="G3" s="201"/>
    </row>
    <row r="4" spans="1:7" s="200" customFormat="1" ht="12.75">
      <c r="A4" s="201" t="s">
        <v>81</v>
      </c>
      <c r="B4" s="201"/>
      <c r="C4" s="201"/>
      <c r="D4" s="201"/>
      <c r="E4" s="201"/>
      <c r="F4" s="201"/>
      <c r="G4" s="201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6.25">
      <c r="A7" s="153" t="s">
        <v>10</v>
      </c>
      <c r="B7" s="155"/>
      <c r="C7" s="154" t="s">
        <v>82</v>
      </c>
      <c r="D7" s="156" t="s">
        <v>83</v>
      </c>
      <c r="E7" s="155" t="s">
        <v>84</v>
      </c>
      <c r="F7" s="155" t="str">
        <f>E7</f>
        <v>LEC4203  NKB    (RM 4034)</v>
      </c>
      <c r="G7" s="157"/>
    </row>
    <row r="8" spans="1:10" ht="29.25" customHeight="1">
      <c r="A8" s="153" t="s">
        <v>15</v>
      </c>
      <c r="B8" s="155"/>
      <c r="C8" s="155" t="str">
        <f>C7</f>
        <v>LEC4205  KR    (RM 4034)</v>
      </c>
      <c r="D8" s="156" t="str">
        <f>D7</f>
        <v>LEC4201  DNN    (RM 4035)</v>
      </c>
      <c r="E8" s="155" t="str">
        <f>E7</f>
        <v>LEC4203  NKB    (RM 4034)</v>
      </c>
      <c r="F8" s="155" t="s">
        <v>85</v>
      </c>
      <c r="G8" s="157"/>
      <c r="I8" s="177"/>
      <c r="J8" s="177"/>
    </row>
    <row r="9" spans="1:11" ht="24.75" customHeight="1">
      <c r="A9" s="153" t="s">
        <v>16</v>
      </c>
      <c r="B9" s="155" t="s">
        <v>86</v>
      </c>
      <c r="C9" s="154"/>
      <c r="D9" s="156" t="s">
        <v>87</v>
      </c>
      <c r="E9" s="154"/>
      <c r="F9" s="155"/>
      <c r="G9" s="157"/>
      <c r="K9" s="178"/>
    </row>
    <row r="10" spans="1:7" ht="24.75" customHeight="1">
      <c r="A10" s="153" t="s">
        <v>18</v>
      </c>
      <c r="B10" s="155" t="s">
        <v>86</v>
      </c>
      <c r="C10" s="155"/>
      <c r="D10" s="156" t="str">
        <f>D9</f>
        <v>LEC4201  All Staff    (RM 4035)</v>
      </c>
      <c r="E10" s="155"/>
      <c r="F10" s="155" t="str">
        <f>C7</f>
        <v>LEC4205  KR    (RM 4034)</v>
      </c>
      <c r="G10" s="157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8" ht="29.25" customHeight="1">
      <c r="A12" s="153" t="s">
        <v>20</v>
      </c>
      <c r="B12" s="181" t="s">
        <v>85</v>
      </c>
      <c r="C12" s="155" t="str">
        <f>F13</f>
        <v>LEC4206  MN   (RM 4034)</v>
      </c>
      <c r="D12" s="156" t="s">
        <v>87</v>
      </c>
      <c r="E12" s="155"/>
      <c r="F12" s="155" t="s">
        <v>88</v>
      </c>
      <c r="G12" s="157"/>
      <c r="H12" s="161"/>
    </row>
    <row r="13" spans="1:7" ht="29.25" customHeight="1">
      <c r="A13" s="180" t="s">
        <v>22</v>
      </c>
      <c r="B13" s="181" t="s">
        <v>85</v>
      </c>
      <c r="C13" s="155" t="s">
        <v>86</v>
      </c>
      <c r="D13" s="156" t="str">
        <f>D12</f>
        <v>LEC4201  All Staff    (RM 4035)</v>
      </c>
      <c r="E13" s="155"/>
      <c r="F13" s="182" t="str">
        <f>F12</f>
        <v>LEC4206  MN   (RM 4034)</v>
      </c>
      <c r="G13" s="157"/>
    </row>
    <row r="14" spans="1:7" ht="30.75" customHeight="1">
      <c r="A14" s="153" t="s">
        <v>23</v>
      </c>
      <c r="B14" s="181" t="s">
        <v>85</v>
      </c>
      <c r="C14" s="182"/>
      <c r="D14" s="193"/>
      <c r="E14" s="155"/>
      <c r="F14" s="182"/>
      <c r="G14" s="183"/>
    </row>
    <row r="15" spans="1:7" ht="24.75" customHeight="1">
      <c r="A15" s="163" t="s">
        <v>24</v>
      </c>
      <c r="B15" s="184"/>
      <c r="C15" s="164"/>
      <c r="D15" s="194"/>
      <c r="E15" s="164"/>
      <c r="F15" s="164"/>
      <c r="G15" s="166"/>
    </row>
    <row r="16" spans="1:7" ht="13.5">
      <c r="A16" s="167"/>
      <c r="B16" s="168"/>
      <c r="C16" s="168"/>
      <c r="D16" s="168"/>
      <c r="E16" s="168"/>
      <c r="F16" s="168"/>
      <c r="G16" s="169"/>
    </row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7" ht="12.75">
      <c r="A18" s="59" t="s">
        <v>89</v>
      </c>
      <c r="E18" s="1" t="s">
        <v>90</v>
      </c>
      <c r="G18" s="75"/>
    </row>
    <row r="19" spans="1:7" ht="12.75">
      <c r="A19" s="59"/>
      <c r="G19" s="75"/>
    </row>
    <row r="20" spans="1:7" ht="12.75">
      <c r="A20" s="59" t="s">
        <v>91</v>
      </c>
      <c r="E20" s="1" t="s">
        <v>92</v>
      </c>
      <c r="G20" s="75"/>
    </row>
    <row r="21" spans="1:7" ht="12.75">
      <c r="A21" s="59" t="s">
        <v>93</v>
      </c>
      <c r="E21" s="1" t="s">
        <v>28</v>
      </c>
      <c r="G21" s="75"/>
    </row>
    <row r="22" spans="1:7" ht="12.75">
      <c r="A22" s="59" t="s">
        <v>94</v>
      </c>
      <c r="E22" s="1" t="s">
        <v>95</v>
      </c>
      <c r="G22" s="75"/>
    </row>
    <row r="23" spans="1:7" ht="12.75">
      <c r="A23" s="59" t="s">
        <v>96</v>
      </c>
      <c r="E23" s="1" t="s">
        <v>78</v>
      </c>
      <c r="G23" s="174"/>
    </row>
    <row r="24" spans="1:7" ht="12.75">
      <c r="A24" s="59" t="s">
        <v>97</v>
      </c>
      <c r="E24" s="1" t="s">
        <v>98</v>
      </c>
      <c r="G24" s="75"/>
    </row>
    <row r="25" spans="1:7" ht="12.75">
      <c r="A25" s="59"/>
      <c r="G25" s="75"/>
    </row>
    <row r="26" spans="1:7" ht="14.25" customHeight="1">
      <c r="A26" s="59"/>
      <c r="G26" s="75"/>
    </row>
    <row r="27" spans="1:7" ht="13.5">
      <c r="A27" s="175"/>
      <c r="B27" s="81"/>
      <c r="C27" s="81"/>
      <c r="D27" s="81"/>
      <c r="E27" s="81"/>
      <c r="F27" s="81"/>
      <c r="G27" s="176"/>
    </row>
  </sheetData>
  <sheetProtection/>
  <mergeCells count="5">
    <mergeCell ref="A1:G1"/>
    <mergeCell ref="A2:G2"/>
    <mergeCell ref="A3:G3"/>
    <mergeCell ref="A4:G4"/>
    <mergeCell ref="A11:G11"/>
  </mergeCells>
  <printOptions/>
  <pageMargins left="0.7" right="0.7" top="0.75" bottom="0.7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3">
      <selection activeCell="J29" sqref="J29"/>
    </sheetView>
  </sheetViews>
  <sheetFormatPr defaultColWidth="9.140625" defaultRowHeight="12.75"/>
  <cols>
    <col min="1" max="1" width="15.7109375" style="1" customWidth="1"/>
    <col min="2" max="2" width="16.140625" style="1" customWidth="1"/>
    <col min="3" max="3" width="17.28125" style="1" customWidth="1"/>
    <col min="4" max="7" width="15.7109375" style="1" customWidth="1"/>
    <col min="8" max="16384" width="9.140625" style="1" customWidth="1"/>
  </cols>
  <sheetData>
    <row r="1" spans="1:7" ht="12.75">
      <c r="A1" s="149" t="s">
        <v>0</v>
      </c>
      <c r="B1" s="149"/>
      <c r="C1" s="149"/>
      <c r="D1" s="149"/>
      <c r="E1" s="149"/>
      <c r="F1" s="149"/>
      <c r="G1" s="149"/>
    </row>
    <row r="2" spans="1:7" ht="12.75">
      <c r="A2" s="149" t="s">
        <v>99</v>
      </c>
      <c r="B2" s="149"/>
      <c r="C2" s="149"/>
      <c r="D2" s="149"/>
      <c r="E2" s="149"/>
      <c r="F2" s="149"/>
      <c r="G2" s="149"/>
    </row>
    <row r="3" spans="1:7" ht="12.75">
      <c r="A3" s="149" t="str">
        <f>'QS1 MOD'!A3:G3</f>
        <v>DRAFT TIME TABLE FOR SEMESTER II 2022/2023</v>
      </c>
      <c r="B3" s="149"/>
      <c r="C3" s="149"/>
      <c r="D3" s="149"/>
      <c r="E3" s="149"/>
      <c r="F3" s="149"/>
      <c r="G3" s="149"/>
    </row>
    <row r="4" spans="1:7" ht="12.75">
      <c r="A4" s="149" t="s">
        <v>2</v>
      </c>
      <c r="B4" s="149"/>
      <c r="C4" s="149"/>
      <c r="D4" s="149"/>
      <c r="E4" s="149"/>
      <c r="F4" s="149"/>
      <c r="G4" s="149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4.75" customHeight="1">
      <c r="A7" s="153" t="s">
        <v>10</v>
      </c>
      <c r="B7" s="156" t="s">
        <v>100</v>
      </c>
      <c r="C7" s="156" t="s">
        <v>101</v>
      </c>
      <c r="D7" s="156" t="s">
        <v>102</v>
      </c>
      <c r="E7" s="156"/>
      <c r="F7" s="156" t="s">
        <v>103</v>
      </c>
      <c r="G7" s="186"/>
    </row>
    <row r="8" spans="1:7" ht="27" customHeight="1">
      <c r="A8" s="153" t="s">
        <v>15</v>
      </c>
      <c r="B8" s="156" t="str">
        <f>B7</f>
        <v>CIV 1205  BBO (RM 169)</v>
      </c>
      <c r="C8" s="156" t="str">
        <f>C7</f>
        <v>LAW 1208  SC    (RM 168)</v>
      </c>
      <c r="D8" s="156" t="str">
        <f>D7</f>
        <v>CIV 1205  BBO   (RM 169)</v>
      </c>
      <c r="E8" s="156"/>
      <c r="F8" s="156" t="s">
        <v>103</v>
      </c>
      <c r="G8" s="186"/>
    </row>
    <row r="9" spans="1:7" ht="28.5" customHeight="1">
      <c r="A9" s="153" t="s">
        <v>16</v>
      </c>
      <c r="B9" s="156" t="s">
        <v>104</v>
      </c>
      <c r="C9" s="156" t="s">
        <v>105</v>
      </c>
      <c r="D9" s="156"/>
      <c r="E9" s="156" t="s">
        <v>106</v>
      </c>
      <c r="F9" s="156" t="s">
        <v>107</v>
      </c>
      <c r="G9" s="186"/>
    </row>
    <row r="10" spans="1:7" ht="27.75" customHeight="1">
      <c r="A10" s="153" t="s">
        <v>18</v>
      </c>
      <c r="B10" s="156" t="s">
        <v>104</v>
      </c>
      <c r="C10" s="156" t="s">
        <v>105</v>
      </c>
      <c r="D10" s="156"/>
      <c r="E10" s="156" t="str">
        <f>E9</f>
        <v>CMG 1202 KGM       (RM 166)</v>
      </c>
      <c r="F10" s="156" t="s">
        <v>107</v>
      </c>
      <c r="G10" s="186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7" ht="33" customHeight="1">
      <c r="A12" s="153" t="s">
        <v>20</v>
      </c>
      <c r="B12" s="156" t="s">
        <v>103</v>
      </c>
      <c r="C12" s="156" t="s">
        <v>101</v>
      </c>
      <c r="D12" s="156" t="s">
        <v>108</v>
      </c>
      <c r="E12" s="156" t="s">
        <v>104</v>
      </c>
      <c r="F12" s="197"/>
      <c r="G12" s="186"/>
    </row>
    <row r="13" spans="1:7" ht="33" customHeight="1">
      <c r="A13" s="153" t="s">
        <v>22</v>
      </c>
      <c r="B13" s="156" t="s">
        <v>103</v>
      </c>
      <c r="C13" s="156"/>
      <c r="D13" s="156" t="s">
        <v>108</v>
      </c>
      <c r="E13" s="156" t="s">
        <v>104</v>
      </c>
      <c r="F13" s="197"/>
      <c r="G13" s="186"/>
    </row>
    <row r="14" spans="1:7" ht="24.75" customHeight="1">
      <c r="A14" s="153" t="s">
        <v>23</v>
      </c>
      <c r="B14" s="198"/>
      <c r="C14" s="182"/>
      <c r="D14" s="7"/>
      <c r="E14" s="156"/>
      <c r="F14" s="197"/>
      <c r="G14" s="188"/>
    </row>
    <row r="15" spans="1:7" ht="24.75" customHeight="1">
      <c r="A15" s="163" t="s">
        <v>24</v>
      </c>
      <c r="B15" s="199"/>
      <c r="C15" s="164"/>
      <c r="D15" s="190"/>
      <c r="E15" s="191"/>
      <c r="F15" s="189"/>
      <c r="G15" s="192"/>
    </row>
    <row r="16" ht="13.5"/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7" ht="12.75">
      <c r="A18" s="59" t="s">
        <v>109</v>
      </c>
      <c r="E18" s="1" t="s">
        <v>110</v>
      </c>
      <c r="G18" s="75"/>
    </row>
    <row r="19" spans="1:7" ht="12.75">
      <c r="A19" s="59" t="s">
        <v>111</v>
      </c>
      <c r="E19" s="1" t="s">
        <v>112</v>
      </c>
      <c r="G19" s="75"/>
    </row>
    <row r="20" spans="1:7" ht="12.75">
      <c r="A20" s="59" t="s">
        <v>113</v>
      </c>
      <c r="E20" s="1" t="s">
        <v>114</v>
      </c>
      <c r="G20" s="75"/>
    </row>
    <row r="21" spans="1:7" ht="12.75">
      <c r="A21" s="59" t="s">
        <v>115</v>
      </c>
      <c r="E21" s="1" t="s">
        <v>32</v>
      </c>
      <c r="G21" s="75"/>
    </row>
    <row r="22" spans="1:7" ht="12.75">
      <c r="A22" s="59" t="s">
        <v>116</v>
      </c>
      <c r="E22" s="1" t="s">
        <v>117</v>
      </c>
      <c r="G22" s="75"/>
    </row>
    <row r="23" spans="1:7" ht="12.75">
      <c r="A23" s="59" t="s">
        <v>118</v>
      </c>
      <c r="E23" s="1" t="s">
        <v>30</v>
      </c>
      <c r="G23" s="75"/>
    </row>
    <row r="24" spans="1:7" ht="13.5">
      <c r="A24" s="175"/>
      <c r="B24" s="81"/>
      <c r="C24" s="81"/>
      <c r="D24" s="81"/>
      <c r="E24" s="81"/>
      <c r="F24" s="81"/>
      <c r="G24" s="176"/>
    </row>
  </sheetData>
  <sheetProtection/>
  <mergeCells count="5">
    <mergeCell ref="A1:G1"/>
    <mergeCell ref="A2:G2"/>
    <mergeCell ref="A3:G3"/>
    <mergeCell ref="A4:G4"/>
    <mergeCell ref="A11:G11"/>
  </mergeCells>
  <printOptions/>
  <pageMargins left="0.75" right="0.75" top="1" bottom="1" header="0.5" footer="0.5"/>
  <pageSetup horizontalDpi="360" verticalDpi="36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B11">
      <selection activeCell="K23" sqref="K23"/>
    </sheetView>
  </sheetViews>
  <sheetFormatPr defaultColWidth="9.140625" defaultRowHeight="12.75"/>
  <cols>
    <col min="1" max="2" width="15.7109375" style="1" customWidth="1"/>
    <col min="3" max="3" width="18.57421875" style="1" customWidth="1"/>
    <col min="4" max="4" width="15.7109375" style="1" customWidth="1"/>
    <col min="5" max="5" width="14.7109375" style="1" customWidth="1"/>
    <col min="6" max="6" width="17.8515625" style="1" customWidth="1"/>
    <col min="7" max="7" width="15.421875" style="1" customWidth="1"/>
    <col min="8" max="8" width="3.8515625" style="1" hidden="1" customWidth="1"/>
    <col min="9" max="10" width="9.140625" style="1" customWidth="1"/>
    <col min="11" max="11" width="16.00390625" style="1" customWidth="1"/>
    <col min="12" max="16384" width="9.140625" style="1" customWidth="1"/>
  </cols>
  <sheetData>
    <row r="1" spans="1:7" ht="12.75">
      <c r="A1" s="149" t="s">
        <v>0</v>
      </c>
      <c r="B1" s="149"/>
      <c r="C1" s="149"/>
      <c r="D1" s="149"/>
      <c r="E1" s="149"/>
      <c r="F1" s="149"/>
      <c r="G1" s="149"/>
    </row>
    <row r="2" spans="1:7" ht="12.75">
      <c r="A2" s="149" t="s">
        <v>119</v>
      </c>
      <c r="B2" s="149"/>
      <c r="C2" s="149"/>
      <c r="D2" s="149"/>
      <c r="E2" s="149"/>
      <c r="F2" s="149"/>
      <c r="G2" s="149"/>
    </row>
    <row r="3" spans="1:7" ht="12.75">
      <c r="A3" s="149" t="str">
        <f>'QS1 MOD'!A3:G3</f>
        <v>DRAFT TIME TABLE FOR SEMESTER II 2022/2023</v>
      </c>
      <c r="B3" s="149"/>
      <c r="C3" s="149"/>
      <c r="D3" s="149"/>
      <c r="E3" s="149"/>
      <c r="F3" s="149"/>
      <c r="G3" s="149"/>
    </row>
    <row r="4" spans="1:7" ht="12.75">
      <c r="A4" s="149" t="s">
        <v>39</v>
      </c>
      <c r="B4" s="149"/>
      <c r="C4" s="149"/>
      <c r="D4" s="149"/>
      <c r="E4" s="149"/>
      <c r="F4" s="149"/>
      <c r="G4" s="149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6.25">
      <c r="A7" s="153" t="s">
        <v>10</v>
      </c>
      <c r="B7" s="155" t="s">
        <v>120</v>
      </c>
      <c r="C7" s="155" t="s">
        <v>121</v>
      </c>
      <c r="D7" s="155" t="s">
        <v>122</v>
      </c>
      <c r="E7" s="155" t="s">
        <v>123</v>
      </c>
      <c r="F7" s="155"/>
      <c r="G7" s="157"/>
    </row>
    <row r="8" spans="1:10" ht="26.25">
      <c r="A8" s="153" t="s">
        <v>15</v>
      </c>
      <c r="B8" s="155" t="str">
        <f>C9</f>
        <v>CMG2208  AS   (RM 143)</v>
      </c>
      <c r="C8" s="155" t="str">
        <f>C7</f>
        <v>CMG2202  TM (RM 143)</v>
      </c>
      <c r="D8" s="155" t="str">
        <f>D7</f>
        <v>CMG2201  NB (RM 143)</v>
      </c>
      <c r="E8" s="155" t="s">
        <v>123</v>
      </c>
      <c r="F8" s="155"/>
      <c r="G8" s="157"/>
      <c r="I8" s="177"/>
      <c r="J8" s="177"/>
    </row>
    <row r="9" spans="1:11" ht="26.25">
      <c r="A9" s="153" t="s">
        <v>16</v>
      </c>
      <c r="B9" s="155"/>
      <c r="C9" s="155" t="s">
        <v>124</v>
      </c>
      <c r="D9" s="155"/>
      <c r="E9" s="155" t="s">
        <v>125</v>
      </c>
      <c r="F9" s="155"/>
      <c r="G9" s="157"/>
      <c r="K9" s="178"/>
    </row>
    <row r="10" spans="1:7" ht="26.25">
      <c r="A10" s="153" t="s">
        <v>18</v>
      </c>
      <c r="B10" s="155"/>
      <c r="C10" s="155" t="str">
        <f>C9</f>
        <v>CMG2208  AS   (RM 143)</v>
      </c>
      <c r="D10" s="155"/>
      <c r="E10" s="155" t="s">
        <v>125</v>
      </c>
      <c r="F10" s="155"/>
      <c r="G10" s="157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7" ht="26.25">
      <c r="A12" s="153" t="s">
        <v>20</v>
      </c>
      <c r="B12" s="155" t="s">
        <v>125</v>
      </c>
      <c r="C12" s="161" t="s">
        <v>126</v>
      </c>
      <c r="D12" s="155"/>
      <c r="E12" s="155" t="s">
        <v>127</v>
      </c>
      <c r="F12" s="161" t="s">
        <v>126</v>
      </c>
      <c r="G12" s="157"/>
    </row>
    <row r="13" spans="1:7" ht="26.25">
      <c r="A13" s="180" t="s">
        <v>22</v>
      </c>
      <c r="B13" s="155"/>
      <c r="C13" s="161" t="s">
        <v>126</v>
      </c>
      <c r="D13" s="155"/>
      <c r="E13" s="155" t="s">
        <v>127</v>
      </c>
      <c r="F13" s="155" t="s">
        <v>122</v>
      </c>
      <c r="G13" s="157"/>
    </row>
    <row r="14" spans="1:7" ht="26.25">
      <c r="A14" s="153" t="s">
        <v>23</v>
      </c>
      <c r="B14" s="181"/>
      <c r="C14" s="155" t="s">
        <v>128</v>
      </c>
      <c r="D14" s="182"/>
      <c r="E14" s="155" t="s">
        <v>127</v>
      </c>
      <c r="F14" s="155"/>
      <c r="G14" s="183"/>
    </row>
    <row r="15" spans="1:7" ht="26.25" customHeight="1">
      <c r="A15" s="163" t="s">
        <v>24</v>
      </c>
      <c r="B15" s="184"/>
      <c r="C15" s="164"/>
      <c r="D15" s="164"/>
      <c r="E15" s="164"/>
      <c r="F15" s="164"/>
      <c r="G15" s="166"/>
    </row>
    <row r="16" spans="1:7" ht="13.5">
      <c r="A16" s="195"/>
      <c r="B16" s="177"/>
      <c r="C16" s="177"/>
      <c r="D16" s="177"/>
      <c r="E16" s="177"/>
      <c r="F16" s="177"/>
      <c r="G16" s="196"/>
    </row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8" ht="12.75">
      <c r="A18" s="59" t="s">
        <v>129</v>
      </c>
      <c r="E18" s="1" t="s">
        <v>130</v>
      </c>
      <c r="G18" s="75"/>
      <c r="H18" s="75" t="s">
        <v>131</v>
      </c>
    </row>
    <row r="19" spans="1:8" ht="12.75">
      <c r="A19" s="59" t="s">
        <v>132</v>
      </c>
      <c r="E19" s="1" t="s">
        <v>133</v>
      </c>
      <c r="G19" s="75"/>
      <c r="H19" s="75" t="s">
        <v>134</v>
      </c>
    </row>
    <row r="20" spans="1:8" ht="12.75">
      <c r="A20" s="59" t="s">
        <v>135</v>
      </c>
      <c r="E20" s="1" t="s">
        <v>136</v>
      </c>
      <c r="G20" s="75"/>
      <c r="H20" s="75" t="s">
        <v>137</v>
      </c>
    </row>
    <row r="21" spans="1:8" ht="12.75">
      <c r="A21" s="59" t="s">
        <v>138</v>
      </c>
      <c r="E21" s="1" t="s">
        <v>139</v>
      </c>
      <c r="G21" s="75"/>
      <c r="H21" s="75" t="s">
        <v>131</v>
      </c>
    </row>
    <row r="22" spans="1:8" ht="12.75">
      <c r="A22" s="59" t="s">
        <v>140</v>
      </c>
      <c r="E22" s="1" t="s">
        <v>139</v>
      </c>
      <c r="G22" s="75"/>
      <c r="H22" s="75" t="s">
        <v>131</v>
      </c>
    </row>
    <row r="23" spans="1:8" ht="15.75" customHeight="1">
      <c r="A23" s="81" t="s">
        <v>141</v>
      </c>
      <c r="B23" s="81"/>
      <c r="C23" s="81"/>
      <c r="D23" s="81"/>
      <c r="E23" s="81" t="s">
        <v>142</v>
      </c>
      <c r="F23" s="81"/>
      <c r="G23" s="176"/>
      <c r="H23" s="59" t="s">
        <v>131</v>
      </c>
    </row>
  </sheetData>
  <sheetProtection/>
  <mergeCells count="5">
    <mergeCell ref="A1:G1"/>
    <mergeCell ref="A2:G2"/>
    <mergeCell ref="A3:G3"/>
    <mergeCell ref="A4:G4"/>
    <mergeCell ref="A11:G11"/>
  </mergeCells>
  <printOptions/>
  <pageMargins left="0.75" right="0.75" top="1" bottom="1" header="0.5" footer="0.5"/>
  <pageSetup horizontalDpi="200" verticalDpi="2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B16">
      <selection activeCell="G30" sqref="G30"/>
    </sheetView>
  </sheetViews>
  <sheetFormatPr defaultColWidth="9.140625" defaultRowHeight="12.75"/>
  <cols>
    <col min="1" max="7" width="15.7109375" style="1" customWidth="1"/>
    <col min="8" max="10" width="9.140625" style="1" customWidth="1"/>
    <col min="11" max="11" width="16.00390625" style="1" customWidth="1"/>
    <col min="12" max="16384" width="9.140625" style="1" customWidth="1"/>
  </cols>
  <sheetData>
    <row r="1" spans="1:7" ht="12.75">
      <c r="A1" s="149" t="s">
        <v>0</v>
      </c>
      <c r="B1" s="149"/>
      <c r="C1" s="149"/>
      <c r="D1" s="149"/>
      <c r="E1" s="149"/>
      <c r="F1" s="149"/>
      <c r="G1" s="149"/>
    </row>
    <row r="2" spans="1:7" ht="12.75">
      <c r="A2" s="149" t="s">
        <v>119</v>
      </c>
      <c r="B2" s="149"/>
      <c r="C2" s="149"/>
      <c r="D2" s="149"/>
      <c r="E2" s="149"/>
      <c r="F2" s="149"/>
      <c r="G2" s="149"/>
    </row>
    <row r="3" spans="1:7" ht="12.75">
      <c r="A3" s="149" t="str">
        <f>'QS1 MOD'!A3:G3</f>
        <v>DRAFT TIME TABLE FOR SEMESTER II 2022/2023</v>
      </c>
      <c r="B3" s="149"/>
      <c r="C3" s="149"/>
      <c r="D3" s="149"/>
      <c r="E3" s="149"/>
      <c r="F3" s="149"/>
      <c r="G3" s="149"/>
    </row>
    <row r="4" spans="1:7" ht="12.75">
      <c r="A4" s="149" t="s">
        <v>61</v>
      </c>
      <c r="B4" s="149"/>
      <c r="C4" s="149"/>
      <c r="D4" s="149"/>
      <c r="E4" s="149"/>
      <c r="F4" s="149"/>
      <c r="G4" s="149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6.25">
      <c r="A7" s="153" t="s">
        <v>10</v>
      </c>
      <c r="B7" s="155" t="s">
        <v>143</v>
      </c>
      <c r="C7" s="155" t="s">
        <v>144</v>
      </c>
      <c r="D7" s="156" t="s">
        <v>145</v>
      </c>
      <c r="E7" s="155" t="s">
        <v>146</v>
      </c>
      <c r="F7" s="155"/>
      <c r="G7" s="157"/>
    </row>
    <row r="8" spans="1:10" ht="26.25">
      <c r="A8" s="153" t="s">
        <v>15</v>
      </c>
      <c r="B8" s="155" t="s">
        <v>143</v>
      </c>
      <c r="C8" s="155" t="s">
        <v>144</v>
      </c>
      <c r="D8" s="156" t="str">
        <f>D7</f>
        <v>CMG3201 DNN  (RM 4035)</v>
      </c>
      <c r="E8" s="155" t="s">
        <v>146</v>
      </c>
      <c r="F8" s="155"/>
      <c r="G8" s="157"/>
      <c r="I8" s="177"/>
      <c r="J8" s="177"/>
    </row>
    <row r="9" spans="1:11" ht="37.5" customHeight="1">
      <c r="A9" s="153" t="s">
        <v>16</v>
      </c>
      <c r="B9" s="155" t="s">
        <v>143</v>
      </c>
      <c r="C9" s="155" t="s">
        <v>144</v>
      </c>
      <c r="D9" s="156" t="s">
        <v>147</v>
      </c>
      <c r="E9" s="155"/>
      <c r="F9" s="155" t="s">
        <v>146</v>
      </c>
      <c r="G9" s="157"/>
      <c r="K9" s="178"/>
    </row>
    <row r="10" spans="1:7" ht="32.25" customHeight="1">
      <c r="A10" s="153" t="s">
        <v>18</v>
      </c>
      <c r="B10" s="154"/>
      <c r="C10" s="154"/>
      <c r="D10" s="156" t="str">
        <f>D9</f>
        <v>CMG3201 All Staff  (RM 4035)</v>
      </c>
      <c r="E10" s="155"/>
      <c r="F10" s="155" t="s">
        <v>146</v>
      </c>
      <c r="G10" s="157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8" ht="30" customHeight="1">
      <c r="A12" s="153" t="s">
        <v>20</v>
      </c>
      <c r="B12" s="155"/>
      <c r="C12" s="155" t="s">
        <v>148</v>
      </c>
      <c r="D12" s="156" t="s">
        <v>147</v>
      </c>
      <c r="E12" s="155"/>
      <c r="F12" s="155"/>
      <c r="G12" s="157"/>
      <c r="H12" s="161"/>
    </row>
    <row r="13" spans="1:7" ht="30.75" customHeight="1">
      <c r="A13" s="180" t="s">
        <v>22</v>
      </c>
      <c r="B13" s="155"/>
      <c r="C13" s="155" t="s">
        <v>148</v>
      </c>
      <c r="D13" s="156" t="str">
        <f>D12</f>
        <v>CMG3201 All Staff  (RM 4035)</v>
      </c>
      <c r="E13" s="155"/>
      <c r="F13" s="155"/>
      <c r="G13" s="157"/>
    </row>
    <row r="14" spans="1:7" ht="29.25" customHeight="1">
      <c r="A14" s="153" t="s">
        <v>23</v>
      </c>
      <c r="B14" s="181"/>
      <c r="C14" s="155" t="s">
        <v>148</v>
      </c>
      <c r="D14" s="193"/>
      <c r="E14" s="155"/>
      <c r="F14" s="155"/>
      <c r="G14" s="183"/>
    </row>
    <row r="15" spans="1:7" ht="24.75" customHeight="1">
      <c r="A15" s="163" t="s">
        <v>24</v>
      </c>
      <c r="B15" s="184"/>
      <c r="C15" s="164"/>
      <c r="D15" s="194"/>
      <c r="E15" s="164"/>
      <c r="F15" s="164"/>
      <c r="G15" s="166"/>
    </row>
    <row r="16" spans="1:7" ht="13.5">
      <c r="A16" s="167"/>
      <c r="B16" s="168"/>
      <c r="C16" s="168"/>
      <c r="D16" s="168"/>
      <c r="E16" s="168"/>
      <c r="F16" s="168"/>
      <c r="G16" s="169"/>
    </row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7" ht="12.75">
      <c r="A18" s="59" t="s">
        <v>149</v>
      </c>
      <c r="E18" s="1" t="s">
        <v>90</v>
      </c>
      <c r="G18" s="75"/>
    </row>
    <row r="19" spans="1:7" ht="12.75">
      <c r="A19" s="59" t="s">
        <v>150</v>
      </c>
      <c r="E19" s="1" t="s">
        <v>151</v>
      </c>
      <c r="G19" s="75"/>
    </row>
    <row r="20" spans="1:7" ht="12.75">
      <c r="A20" s="59" t="s">
        <v>152</v>
      </c>
      <c r="E20" s="1" t="s">
        <v>117</v>
      </c>
      <c r="G20" s="75"/>
    </row>
    <row r="21" spans="1:7" ht="12.75">
      <c r="A21" s="59" t="s">
        <v>153</v>
      </c>
      <c r="E21" s="1" t="s">
        <v>72</v>
      </c>
      <c r="G21" s="75"/>
    </row>
    <row r="22" spans="1:7" ht="12.75">
      <c r="A22" s="59" t="s">
        <v>154</v>
      </c>
      <c r="E22" s="1" t="s">
        <v>155</v>
      </c>
      <c r="G22" s="174"/>
    </row>
    <row r="23" spans="1:7" ht="13.5">
      <c r="A23" s="175"/>
      <c r="B23" s="81"/>
      <c r="C23" s="81"/>
      <c r="D23" s="81"/>
      <c r="E23" s="81"/>
      <c r="F23" s="81"/>
      <c r="G23" s="176"/>
    </row>
  </sheetData>
  <sheetProtection/>
  <mergeCells count="5">
    <mergeCell ref="A1:G1"/>
    <mergeCell ref="A2:G2"/>
    <mergeCell ref="A3:G3"/>
    <mergeCell ref="A4:G4"/>
    <mergeCell ref="A11:G11"/>
  </mergeCells>
  <printOptions/>
  <pageMargins left="0.75" right="0.75" top="1" bottom="1" header="0.5" footer="0.5"/>
  <pageSetup horizontalDpi="360" verticalDpi="36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SheetLayoutView="100" workbookViewId="0" topLeftCell="A11">
      <selection activeCell="J20" sqref="J20"/>
    </sheetView>
  </sheetViews>
  <sheetFormatPr defaultColWidth="9.140625" defaultRowHeight="12.75"/>
  <cols>
    <col min="1" max="1" width="15.7109375" style="1" customWidth="1"/>
    <col min="2" max="2" width="19.28125" style="1" customWidth="1"/>
    <col min="3" max="3" width="16.421875" style="1" customWidth="1"/>
    <col min="4" max="4" width="15.7109375" style="1" customWidth="1"/>
    <col min="5" max="5" width="16.8515625" style="1" customWidth="1"/>
    <col min="6" max="7" width="15.7109375" style="1" customWidth="1"/>
    <col min="8" max="16384" width="9.140625" style="1" customWidth="1"/>
  </cols>
  <sheetData>
    <row r="1" spans="1:7" ht="12.75">
      <c r="A1" s="149" t="s">
        <v>0</v>
      </c>
      <c r="B1" s="149"/>
      <c r="C1" s="149"/>
      <c r="D1" s="149"/>
      <c r="E1" s="149"/>
      <c r="F1" s="149"/>
      <c r="G1" s="149"/>
    </row>
    <row r="2" spans="1:7" ht="12.75">
      <c r="A2" s="149" t="s">
        <v>156</v>
      </c>
      <c r="B2" s="149"/>
      <c r="C2" s="149"/>
      <c r="D2" s="149"/>
      <c r="E2" s="149"/>
      <c r="F2" s="149"/>
      <c r="G2" s="149"/>
    </row>
    <row r="3" spans="1:7" ht="12.75">
      <c r="A3" s="149" t="s">
        <v>157</v>
      </c>
      <c r="B3" s="149"/>
      <c r="C3" s="149"/>
      <c r="D3" s="149"/>
      <c r="E3" s="149"/>
      <c r="F3" s="149"/>
      <c r="G3" s="149"/>
    </row>
    <row r="4" spans="1:7" ht="12.75">
      <c r="A4" s="149" t="s">
        <v>2</v>
      </c>
      <c r="B4" s="149"/>
      <c r="C4" s="149"/>
      <c r="D4" s="149"/>
      <c r="E4" s="149"/>
      <c r="F4" s="149"/>
      <c r="G4" s="149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24.75" customHeight="1">
      <c r="A7" s="153" t="s">
        <v>10</v>
      </c>
      <c r="B7" s="156" t="s">
        <v>158</v>
      </c>
      <c r="C7" s="156" t="s">
        <v>159</v>
      </c>
      <c r="D7" s="156" t="s">
        <v>158</v>
      </c>
      <c r="E7" s="156"/>
      <c r="F7" s="156"/>
      <c r="G7" s="186"/>
    </row>
    <row r="8" spans="1:7" ht="24.75" customHeight="1">
      <c r="A8" s="153" t="s">
        <v>15</v>
      </c>
      <c r="B8" s="156" t="s">
        <v>158</v>
      </c>
      <c r="C8" s="156" t="s">
        <v>159</v>
      </c>
      <c r="D8" s="156" t="s">
        <v>158</v>
      </c>
      <c r="E8" s="156"/>
      <c r="F8" s="156"/>
      <c r="G8" s="186"/>
    </row>
    <row r="9" spans="1:7" ht="40.5" customHeight="1">
      <c r="A9" s="153" t="s">
        <v>16</v>
      </c>
      <c r="B9" s="156" t="s">
        <v>160</v>
      </c>
      <c r="C9" s="156" t="s">
        <v>161</v>
      </c>
      <c r="D9" s="156" t="s">
        <v>160</v>
      </c>
      <c r="E9" s="156" t="s">
        <v>159</v>
      </c>
      <c r="F9" s="156"/>
      <c r="G9" s="186"/>
    </row>
    <row r="10" spans="1:7" ht="36.75" customHeight="1">
      <c r="A10" s="153" t="s">
        <v>18</v>
      </c>
      <c r="B10" s="156" t="s">
        <v>160</v>
      </c>
      <c r="C10" s="156" t="str">
        <f>C9</f>
        <v>ARC 1206 NSB (RM 169)</v>
      </c>
      <c r="D10" s="156" t="s">
        <v>160</v>
      </c>
      <c r="E10" s="156" t="s">
        <v>159</v>
      </c>
      <c r="F10" s="156"/>
      <c r="G10" s="186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7" ht="39" customHeight="1">
      <c r="A12" s="153" t="s">
        <v>20</v>
      </c>
      <c r="B12" s="156" t="s">
        <v>162</v>
      </c>
      <c r="C12" s="155"/>
      <c r="D12" s="155" t="s">
        <v>163</v>
      </c>
      <c r="E12" s="156" t="s">
        <v>164</v>
      </c>
      <c r="F12" s="155" t="s">
        <v>163</v>
      </c>
      <c r="G12" s="186"/>
    </row>
    <row r="13" spans="1:7" ht="37.5" customHeight="1">
      <c r="A13" s="153" t="s">
        <v>22</v>
      </c>
      <c r="B13" s="156" t="s">
        <v>162</v>
      </c>
      <c r="C13" s="155"/>
      <c r="D13" s="155" t="s">
        <v>163</v>
      </c>
      <c r="E13" s="156" t="s">
        <v>164</v>
      </c>
      <c r="F13" s="155" t="s">
        <v>163</v>
      </c>
      <c r="G13" s="186"/>
    </row>
    <row r="14" spans="1:7" ht="37.5" customHeight="1">
      <c r="A14" s="153" t="s">
        <v>23</v>
      </c>
      <c r="B14" s="156" t="s">
        <v>162</v>
      </c>
      <c r="C14" s="187"/>
      <c r="D14" s="156"/>
      <c r="E14" s="161"/>
      <c r="F14" s="155"/>
      <c r="G14" s="188"/>
    </row>
    <row r="15" spans="1:7" ht="24.75" customHeight="1">
      <c r="A15" s="163" t="s">
        <v>24</v>
      </c>
      <c r="B15" s="189"/>
      <c r="C15" s="190"/>
      <c r="D15" s="191"/>
      <c r="E15" s="189"/>
      <c r="F15" s="164"/>
      <c r="G15" s="192"/>
    </row>
    <row r="16" ht="13.5"/>
    <row r="17" spans="1:7" s="17" customFormat="1" ht="14.25" customHeight="1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7" ht="15.75" customHeight="1">
      <c r="A18" s="59" t="s">
        <v>165</v>
      </c>
      <c r="E18" s="1" t="s">
        <v>166</v>
      </c>
      <c r="G18" s="75"/>
    </row>
    <row r="19" spans="1:7" ht="15.75" customHeight="1">
      <c r="A19" s="59" t="s">
        <v>167</v>
      </c>
      <c r="E19" s="1" t="s">
        <v>151</v>
      </c>
      <c r="G19" s="75"/>
    </row>
    <row r="20" spans="1:7" ht="15.75" customHeight="1">
      <c r="A20" s="59" t="s">
        <v>168</v>
      </c>
      <c r="E20" s="1" t="s">
        <v>169</v>
      </c>
      <c r="G20" s="75"/>
    </row>
    <row r="21" spans="1:7" ht="15.75" customHeight="1">
      <c r="A21" s="59" t="s">
        <v>170</v>
      </c>
      <c r="E21" s="1" t="s">
        <v>171</v>
      </c>
      <c r="G21" s="75"/>
    </row>
    <row r="22" spans="1:7" ht="15.75" customHeight="1">
      <c r="A22" s="59" t="s">
        <v>172</v>
      </c>
      <c r="E22" s="1" t="s">
        <v>173</v>
      </c>
      <c r="G22" s="75"/>
    </row>
    <row r="23" spans="1:7" ht="15.75" customHeight="1">
      <c r="A23" s="59" t="s">
        <v>174</v>
      </c>
      <c r="E23" s="1" t="s">
        <v>173</v>
      </c>
      <c r="G23" s="75"/>
    </row>
    <row r="24" spans="1:7" ht="13.5">
      <c r="A24" s="175"/>
      <c r="B24" s="81"/>
      <c r="C24" s="81"/>
      <c r="D24" s="81"/>
      <c r="E24" s="81"/>
      <c r="F24" s="81"/>
      <c r="G24" s="176"/>
    </row>
  </sheetData>
  <sheetProtection/>
  <mergeCells count="5">
    <mergeCell ref="A1:G1"/>
    <mergeCell ref="A2:G2"/>
    <mergeCell ref="A3:G3"/>
    <mergeCell ref="A4:G4"/>
    <mergeCell ref="A11:G11"/>
  </mergeCells>
  <printOptions/>
  <pageMargins left="0.75" right="0.75" top="1" bottom="1" header="0.5" footer="0.5"/>
  <pageSetup orientation="landscape" scale="98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3">
      <selection activeCell="K24" sqref="K24"/>
    </sheetView>
  </sheetViews>
  <sheetFormatPr defaultColWidth="9.140625" defaultRowHeight="12.75"/>
  <cols>
    <col min="1" max="2" width="15.7109375" style="1" customWidth="1"/>
    <col min="3" max="3" width="18.57421875" style="1" customWidth="1"/>
    <col min="4" max="6" width="15.7109375" style="1" customWidth="1"/>
    <col min="7" max="7" width="15.57421875" style="1" customWidth="1"/>
    <col min="8" max="8" width="9.140625" style="1" hidden="1" customWidth="1"/>
    <col min="9" max="16384" width="9.140625" style="1" customWidth="1"/>
  </cols>
  <sheetData>
    <row r="1" spans="1:8" ht="12.75">
      <c r="A1" s="149" t="s">
        <v>0</v>
      </c>
      <c r="B1" s="149"/>
      <c r="C1" s="149"/>
      <c r="D1" s="149"/>
      <c r="E1" s="149"/>
      <c r="F1" s="149"/>
      <c r="G1" s="149"/>
      <c r="H1" s="17"/>
    </row>
    <row r="2" spans="1:8" ht="12.75">
      <c r="A2" s="149" t="s">
        <v>175</v>
      </c>
      <c r="B2" s="149"/>
      <c r="C2" s="149"/>
      <c r="D2" s="149"/>
      <c r="E2" s="149"/>
      <c r="F2" s="149"/>
      <c r="G2" s="149"/>
      <c r="H2" s="149"/>
    </row>
    <row r="3" spans="1:8" ht="12.75">
      <c r="A3" s="149" t="str">
        <f>'QS1 MOD'!A3:G3</f>
        <v>DRAFT TIME TABLE FOR SEMESTER II 2022/2023</v>
      </c>
      <c r="B3" s="149"/>
      <c r="C3" s="149"/>
      <c r="D3" s="149"/>
      <c r="E3" s="149"/>
      <c r="F3" s="149"/>
      <c r="G3" s="149"/>
      <c r="H3" s="17"/>
    </row>
    <row r="4" spans="1:8" ht="12.75">
      <c r="A4" s="149" t="s">
        <v>39</v>
      </c>
      <c r="B4" s="149"/>
      <c r="C4" s="149"/>
      <c r="D4" s="149"/>
      <c r="E4" s="149"/>
      <c r="F4" s="149"/>
      <c r="G4" s="149"/>
      <c r="H4" s="17"/>
    </row>
    <row r="5" ht="13.5"/>
    <row r="6" spans="1:7" ht="12.75">
      <c r="A6" s="150" t="s">
        <v>3</v>
      </c>
      <c r="B6" s="151" t="s">
        <v>4</v>
      </c>
      <c r="C6" s="151" t="s">
        <v>5</v>
      </c>
      <c r="D6" s="151" t="s">
        <v>6</v>
      </c>
      <c r="E6" s="151" t="s">
        <v>7</v>
      </c>
      <c r="F6" s="151" t="s">
        <v>8</v>
      </c>
      <c r="G6" s="152" t="s">
        <v>9</v>
      </c>
    </row>
    <row r="7" spans="1:7" ht="39">
      <c r="A7" s="153" t="s">
        <v>10</v>
      </c>
      <c r="B7" s="155"/>
      <c r="C7" s="155" t="s">
        <v>176</v>
      </c>
      <c r="D7" s="155" t="s">
        <v>176</v>
      </c>
      <c r="E7" s="155" t="s">
        <v>177</v>
      </c>
      <c r="F7" s="155" t="s">
        <v>178</v>
      </c>
      <c r="G7" s="157"/>
    </row>
    <row r="8" spans="1:7" ht="39">
      <c r="A8" s="153" t="s">
        <v>15</v>
      </c>
      <c r="B8" s="155"/>
      <c r="C8" s="155" t="s">
        <v>177</v>
      </c>
      <c r="D8" s="155" t="s">
        <v>176</v>
      </c>
      <c r="E8" s="155" t="s">
        <v>177</v>
      </c>
      <c r="F8" s="155" t="s">
        <v>178</v>
      </c>
      <c r="G8" s="157"/>
    </row>
    <row r="9" spans="1:7" ht="39">
      <c r="A9" s="153" t="s">
        <v>16</v>
      </c>
      <c r="B9" s="155" t="s">
        <v>40</v>
      </c>
      <c r="C9" s="155"/>
      <c r="D9" s="155"/>
      <c r="E9" s="155"/>
      <c r="F9" s="155" t="s">
        <v>178</v>
      </c>
      <c r="G9" s="157"/>
    </row>
    <row r="10" spans="1:7" ht="24.75" customHeight="1">
      <c r="A10" s="153" t="s">
        <v>18</v>
      </c>
      <c r="B10" s="155" t="str">
        <f>B9</f>
        <v>QUS2202  MM   (RM B1)</v>
      </c>
      <c r="C10" s="182"/>
      <c r="D10" s="179"/>
      <c r="E10" s="155"/>
      <c r="F10" s="155"/>
      <c r="G10" s="157"/>
    </row>
    <row r="11" spans="1:7" ht="24.75" customHeight="1">
      <c r="A11" s="158" t="s">
        <v>19</v>
      </c>
      <c r="B11" s="159"/>
      <c r="C11" s="159"/>
      <c r="D11" s="159"/>
      <c r="E11" s="159"/>
      <c r="F11" s="159"/>
      <c r="G11" s="160"/>
    </row>
    <row r="12" spans="1:7" ht="24.75" customHeight="1">
      <c r="A12" s="153" t="s">
        <v>20</v>
      </c>
      <c r="B12" s="155" t="s">
        <v>179</v>
      </c>
      <c r="C12" s="155" t="s">
        <v>180</v>
      </c>
      <c r="D12" s="155"/>
      <c r="E12" s="155" t="str">
        <f>C13</f>
        <v>QUS2201 WR/TM   (RM 146)</v>
      </c>
      <c r="F12" s="161" t="s">
        <v>40</v>
      </c>
      <c r="G12" s="157"/>
    </row>
    <row r="13" spans="1:7" ht="24.75" customHeight="1">
      <c r="A13" s="180" t="s">
        <v>22</v>
      </c>
      <c r="B13" s="155" t="s">
        <v>179</v>
      </c>
      <c r="C13" s="155" t="str">
        <f>C12</f>
        <v>QUS2201 WR/TM   (RM 146)</v>
      </c>
      <c r="D13" s="182"/>
      <c r="E13" s="155" t="str">
        <f>C13</f>
        <v>QUS2201 WR/TM   (RM 146)</v>
      </c>
      <c r="F13" s="155"/>
      <c r="G13" s="157"/>
    </row>
    <row r="14" spans="1:7" ht="30.75" customHeight="1">
      <c r="A14" s="153" t="s">
        <v>23</v>
      </c>
      <c r="B14" s="155" t="s">
        <v>179</v>
      </c>
      <c r="C14" s="182"/>
      <c r="D14" s="182"/>
      <c r="E14" s="155"/>
      <c r="F14" s="182"/>
      <c r="G14" s="183"/>
    </row>
    <row r="15" spans="1:7" ht="30" customHeight="1">
      <c r="A15" s="163" t="s">
        <v>24</v>
      </c>
      <c r="B15" s="184"/>
      <c r="C15" s="164"/>
      <c r="D15" s="164"/>
      <c r="E15" s="164"/>
      <c r="F15" s="164"/>
      <c r="G15" s="166"/>
    </row>
    <row r="16" ht="13.5"/>
    <row r="17" spans="1:7" s="17" customFormat="1" ht="12.75">
      <c r="A17" s="170" t="s">
        <v>25</v>
      </c>
      <c r="B17" s="171"/>
      <c r="C17" s="171"/>
      <c r="D17" s="171"/>
      <c r="E17" s="172" t="s">
        <v>26</v>
      </c>
      <c r="F17" s="171"/>
      <c r="G17" s="173"/>
    </row>
    <row r="18" spans="1:7" ht="15" customHeight="1">
      <c r="A18" s="59" t="s">
        <v>181</v>
      </c>
      <c r="E18" s="1" t="s">
        <v>139</v>
      </c>
      <c r="G18" s="75"/>
    </row>
    <row r="19" spans="1:8" ht="13.5" customHeight="1">
      <c r="A19" s="59" t="s">
        <v>182</v>
      </c>
      <c r="E19" s="1" t="s">
        <v>183</v>
      </c>
      <c r="G19" s="75"/>
      <c r="H19" s="59"/>
    </row>
    <row r="20" spans="1:8" ht="12.75">
      <c r="A20" s="59" t="s">
        <v>184</v>
      </c>
      <c r="E20" s="1" t="s">
        <v>48</v>
      </c>
      <c r="G20" s="75"/>
      <c r="H20" s="75"/>
    </row>
    <row r="21" spans="1:8" ht="12.75">
      <c r="A21" s="59" t="s">
        <v>185</v>
      </c>
      <c r="E21" s="1" t="s">
        <v>57</v>
      </c>
      <c r="G21" s="75"/>
      <c r="H21" s="75"/>
    </row>
    <row r="22" spans="1:8" ht="12.75">
      <c r="A22" s="59" t="s">
        <v>186</v>
      </c>
      <c r="E22" s="1" t="s">
        <v>38</v>
      </c>
      <c r="G22" s="75"/>
      <c r="H22" s="75"/>
    </row>
    <row r="23" spans="1:7" ht="12.75">
      <c r="A23" s="59" t="s">
        <v>187</v>
      </c>
      <c r="E23" s="1" t="s">
        <v>188</v>
      </c>
      <c r="G23" s="75"/>
    </row>
    <row r="24" spans="1:7" ht="12.75">
      <c r="A24" s="59"/>
      <c r="E24" s="185"/>
      <c r="G24" s="75"/>
    </row>
    <row r="25" spans="1:7" ht="13.5">
      <c r="A25" s="175"/>
      <c r="B25" s="81"/>
      <c r="C25" s="81"/>
      <c r="D25" s="81"/>
      <c r="E25" s="81"/>
      <c r="F25" s="81"/>
      <c r="G25" s="176"/>
    </row>
  </sheetData>
  <sheetProtection/>
  <mergeCells count="5">
    <mergeCell ref="A1:G1"/>
    <mergeCell ref="A2:H2"/>
    <mergeCell ref="A3:G3"/>
    <mergeCell ref="A4:G4"/>
    <mergeCell ref="A11:G11"/>
  </mergeCells>
  <printOptions/>
  <pageMargins left="0.75" right="0.75" top="1" bottom="1" header="0.5" footer="0.5"/>
  <pageSetup horizontalDpi="360" verticalDpi="3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PACE(U)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P.A.C.E.(U)</dc:creator>
  <cp:keywords/>
  <dc:description/>
  <cp:lastModifiedBy>Henry Alinaitwe</cp:lastModifiedBy>
  <cp:lastPrinted>2016-02-03T08:07:00Z</cp:lastPrinted>
  <dcterms:created xsi:type="dcterms:W3CDTF">2010-02-04T10:59:00Z</dcterms:created>
  <dcterms:modified xsi:type="dcterms:W3CDTF">2023-02-14T14:41:28Z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lanSwiftJobNa">
    <vt:lpwstr/>
  </property>
  <property fmtid="{D5CDD505-2E9C-101B-9397-08002B2CF9AE}" pid="4" name="PlanSwiftJobGu">
    <vt:lpwstr/>
  </property>
  <property fmtid="{D5CDD505-2E9C-101B-9397-08002B2CF9AE}" pid="5" name="LinkedData">
    <vt:lpwstr>{380D805B-9CDB-4BE2-BD4F-670DD3E33118}</vt:lpwstr>
  </property>
  <property fmtid="{D5CDD505-2E9C-101B-9397-08002B2CF9AE}" pid="6" name="I">
    <vt:lpwstr>4B584C360205410B988C305C6816F14E</vt:lpwstr>
  </property>
  <property fmtid="{D5CDD505-2E9C-101B-9397-08002B2CF9AE}" pid="7" name="KSOProductBuildV">
    <vt:lpwstr>1033-11.2.0.11440</vt:lpwstr>
  </property>
</Properties>
</file>